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4355" windowHeight="8445"/>
  </bookViews>
  <sheets>
    <sheet name="Fwds" sheetId="1" r:id="rId1"/>
    <sheet name="Dmen" sheetId="3" r:id="rId2"/>
    <sheet name="Goalies" sheetId="2" r:id="rId3"/>
  </sheets>
  <calcPr calcId="0"/>
</workbook>
</file>

<file path=xl/calcChain.xml><?xml version="1.0" encoding="utf-8"?>
<calcChain xmlns="http://schemas.openxmlformats.org/spreadsheetml/2006/main">
  <c r="V3" i="3" l="1"/>
  <c r="V4" i="3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84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98" i="3"/>
  <c r="V99" i="3"/>
  <c r="V100" i="3"/>
  <c r="V101" i="3"/>
  <c r="V102" i="3"/>
  <c r="V103" i="3"/>
  <c r="V104" i="3"/>
  <c r="V105" i="3"/>
  <c r="V106" i="3"/>
  <c r="V107" i="3"/>
  <c r="V108" i="3"/>
  <c r="V109" i="3"/>
  <c r="V110" i="3"/>
  <c r="V111" i="3"/>
  <c r="V112" i="3"/>
  <c r="V113" i="3"/>
  <c r="V114" i="3"/>
  <c r="V115" i="3"/>
  <c r="V116" i="3"/>
  <c r="V117" i="3"/>
  <c r="V118" i="3"/>
  <c r="V119" i="3"/>
  <c r="V120" i="3"/>
  <c r="V121" i="3"/>
  <c r="V122" i="3"/>
  <c r="V123" i="3"/>
  <c r="V124" i="3"/>
  <c r="V125" i="3"/>
  <c r="V126" i="3"/>
  <c r="V127" i="3"/>
  <c r="V128" i="3"/>
  <c r="V129" i="3"/>
  <c r="V130" i="3"/>
  <c r="V131" i="3"/>
  <c r="V132" i="3"/>
  <c r="V133" i="3"/>
  <c r="V134" i="3"/>
  <c r="V135" i="3"/>
  <c r="V136" i="3"/>
  <c r="V137" i="3"/>
  <c r="V138" i="3"/>
  <c r="V139" i="3"/>
  <c r="V140" i="3"/>
  <c r="V141" i="3"/>
  <c r="V142" i="3"/>
  <c r="V143" i="3"/>
  <c r="V144" i="3"/>
  <c r="V145" i="3"/>
  <c r="V146" i="3"/>
  <c r="V147" i="3"/>
  <c r="V148" i="3"/>
  <c r="V149" i="3"/>
  <c r="V150" i="3"/>
  <c r="V151" i="3"/>
  <c r="V152" i="3"/>
  <c r="V153" i="3"/>
  <c r="V154" i="3"/>
  <c r="V155" i="3"/>
  <c r="V156" i="3"/>
  <c r="V157" i="3"/>
  <c r="V158" i="3"/>
  <c r="V159" i="3"/>
  <c r="V160" i="3"/>
  <c r="V161" i="3"/>
  <c r="V162" i="3"/>
  <c r="V163" i="3"/>
  <c r="V164" i="3"/>
  <c r="V165" i="3"/>
  <c r="V166" i="3"/>
  <c r="V167" i="3"/>
  <c r="V168" i="3"/>
  <c r="V169" i="3"/>
  <c r="V170" i="3"/>
  <c r="V171" i="3"/>
  <c r="V172" i="3"/>
  <c r="V173" i="3"/>
  <c r="V174" i="3"/>
  <c r="V175" i="3"/>
  <c r="V176" i="3"/>
  <c r="V177" i="3"/>
  <c r="V178" i="3"/>
  <c r="V179" i="3"/>
  <c r="V180" i="3"/>
  <c r="V181" i="3"/>
  <c r="V182" i="3"/>
  <c r="V183" i="3"/>
  <c r="V184" i="3"/>
  <c r="V185" i="3"/>
  <c r="V186" i="3"/>
  <c r="V187" i="3"/>
  <c r="V188" i="3"/>
  <c r="V189" i="3"/>
  <c r="V190" i="3"/>
  <c r="V191" i="3"/>
  <c r="V192" i="3"/>
  <c r="V193" i="3"/>
  <c r="V194" i="3"/>
  <c r="V195" i="3"/>
  <c r="V196" i="3"/>
  <c r="V197" i="3"/>
  <c r="V198" i="3"/>
  <c r="V199" i="3"/>
  <c r="V200" i="3"/>
  <c r="V201" i="3"/>
  <c r="V202" i="3"/>
  <c r="V203" i="3"/>
  <c r="V204" i="3"/>
  <c r="V205" i="3"/>
  <c r="V206" i="3"/>
  <c r="V207" i="3"/>
  <c r="V208" i="3"/>
  <c r="V209" i="3"/>
  <c r="V210" i="3"/>
  <c r="V211" i="3"/>
  <c r="V212" i="3"/>
  <c r="V213" i="3"/>
  <c r="V214" i="3"/>
  <c r="V215" i="3"/>
  <c r="V216" i="3"/>
  <c r="V217" i="3"/>
  <c r="V218" i="3"/>
  <c r="V219" i="3"/>
  <c r="V220" i="3"/>
  <c r="V221" i="3"/>
  <c r="V222" i="3"/>
  <c r="V223" i="3"/>
  <c r="V224" i="3"/>
  <c r="V225" i="3"/>
  <c r="V226" i="3"/>
  <c r="V227" i="3"/>
  <c r="V228" i="3"/>
  <c r="V2" i="3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2" i="1"/>
  <c r="V187" i="1"/>
  <c r="V186" i="1"/>
  <c r="V185" i="1"/>
  <c r="V184" i="1"/>
  <c r="V183" i="1"/>
  <c r="V182" i="1"/>
  <c r="V181" i="1"/>
  <c r="V180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V3" i="1"/>
  <c r="A51" i="2"/>
  <c r="A52" i="2" s="1"/>
  <c r="A53" i="2" s="1"/>
  <c r="A54" i="2" s="1"/>
  <c r="A55" i="2" s="1"/>
  <c r="A56" i="2" s="1"/>
  <c r="A57" i="2" s="1"/>
  <c r="A58" i="2" s="1"/>
  <c r="A59" i="2" s="1"/>
  <c r="A60" i="2" s="1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H2" i="3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" i="1"/>
  <c r="H3" i="2"/>
  <c r="H4" i="2"/>
  <c r="H11" i="2"/>
  <c r="H8" i="2"/>
  <c r="H5" i="2"/>
  <c r="H12" i="2"/>
  <c r="H6" i="2"/>
  <c r="H9" i="2"/>
  <c r="H7" i="2"/>
  <c r="H10" i="2"/>
  <c r="H13" i="2"/>
  <c r="H14" i="2"/>
  <c r="H15" i="2"/>
  <c r="H20" i="2"/>
  <c r="H16" i="2"/>
  <c r="H21" i="2"/>
  <c r="H17" i="2"/>
  <c r="H18" i="2"/>
  <c r="H29" i="2"/>
  <c r="H22" i="2"/>
  <c r="H23" i="2"/>
  <c r="H24" i="2"/>
  <c r="H33" i="2"/>
  <c r="H30" i="2"/>
  <c r="H26" i="2"/>
  <c r="H19" i="2"/>
  <c r="H31" i="2"/>
  <c r="H34" i="2"/>
  <c r="H28" i="2"/>
  <c r="H27" i="2"/>
  <c r="H41" i="2"/>
  <c r="H32" i="2"/>
  <c r="H37" i="2"/>
  <c r="H38" i="2"/>
  <c r="H42" i="2"/>
  <c r="H25" i="2"/>
  <c r="H44" i="2"/>
  <c r="H35" i="2"/>
  <c r="H39" i="2"/>
  <c r="H40" i="2"/>
  <c r="H43" i="2"/>
  <c r="H46" i="2"/>
  <c r="H47" i="2"/>
  <c r="H51" i="2"/>
  <c r="H48" i="2"/>
  <c r="H36" i="2"/>
  <c r="H49" i="2"/>
  <c r="H52" i="2"/>
  <c r="H45" i="2"/>
  <c r="H57" i="2"/>
  <c r="H53" i="2"/>
  <c r="H54" i="2"/>
  <c r="H59" i="2"/>
  <c r="H50" i="2"/>
  <c r="H58" i="2"/>
  <c r="H55" i="2"/>
  <c r="H56" i="2"/>
  <c r="H60" i="2"/>
  <c r="H61" i="2"/>
  <c r="H62" i="2"/>
  <c r="H63" i="2"/>
  <c r="H2" i="2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H9" i="1"/>
  <c r="H42" i="1"/>
  <c r="H10" i="1"/>
  <c r="H48" i="1"/>
  <c r="H74" i="1"/>
  <c r="H31" i="1"/>
  <c r="H118" i="1"/>
  <c r="H12" i="1"/>
  <c r="H36" i="1"/>
  <c r="H174" i="1"/>
  <c r="H105" i="1"/>
  <c r="H206" i="1"/>
  <c r="H34" i="1"/>
  <c r="H248" i="1"/>
  <c r="H13" i="1"/>
  <c r="H97" i="1"/>
  <c r="H98" i="1"/>
  <c r="H44" i="1"/>
  <c r="H79" i="1"/>
  <c r="H163" i="1"/>
  <c r="H129" i="1"/>
  <c r="H150" i="1"/>
  <c r="H7" i="1"/>
  <c r="H14" i="1"/>
  <c r="H24" i="1"/>
  <c r="H41" i="1"/>
  <c r="H71" i="1"/>
  <c r="H72" i="1"/>
  <c r="H80" i="1"/>
  <c r="H89" i="1"/>
  <c r="H99" i="1"/>
  <c r="H130" i="1"/>
  <c r="H19" i="1"/>
  <c r="H25" i="1"/>
  <c r="H50" i="1"/>
  <c r="H81" i="1"/>
  <c r="H90" i="1"/>
  <c r="H113" i="1"/>
  <c r="H122" i="1"/>
  <c r="H225" i="1"/>
  <c r="H58" i="1"/>
  <c r="H144" i="1"/>
  <c r="H266" i="1"/>
  <c r="H51" i="1"/>
  <c r="H145" i="1"/>
  <c r="H267" i="1"/>
  <c r="H101" i="1"/>
  <c r="H124" i="1"/>
  <c r="H236" i="1"/>
  <c r="H272" i="1"/>
  <c r="H226" i="1"/>
  <c r="H250" i="1"/>
  <c r="H237" i="1"/>
  <c r="H258" i="1"/>
  <c r="H108" i="1"/>
  <c r="H158" i="1"/>
  <c r="H151" i="1"/>
  <c r="H92" i="1"/>
  <c r="H115" i="1"/>
  <c r="H180" i="1"/>
  <c r="H146" i="1"/>
  <c r="H109" i="1"/>
  <c r="H181" i="1"/>
  <c r="H216" i="1"/>
  <c r="H59" i="1"/>
  <c r="H125" i="1"/>
  <c r="H304" i="1"/>
  <c r="H182" i="1"/>
  <c r="H45" i="1"/>
  <c r="H84" i="1"/>
  <c r="H183" i="1"/>
  <c r="H205" i="1"/>
  <c r="H259" i="1"/>
  <c r="H246" i="1"/>
  <c r="H260" i="1"/>
  <c r="H60" i="1"/>
  <c r="H147" i="1"/>
  <c r="H5" i="1"/>
  <c r="H61" i="1"/>
  <c r="H93" i="1"/>
  <c r="H110" i="1"/>
  <c r="H148" i="1"/>
  <c r="H356" i="1"/>
  <c r="H341" i="1"/>
  <c r="H311" i="1"/>
  <c r="H366" i="1"/>
  <c r="H342" i="1"/>
  <c r="H312" i="1"/>
  <c r="H357" i="1"/>
  <c r="H276" i="1"/>
  <c r="H300" i="1"/>
  <c r="H347" i="1"/>
  <c r="H328" i="1"/>
  <c r="H358" i="1"/>
  <c r="H385" i="1"/>
  <c r="H252" i="1"/>
  <c r="H293" i="1"/>
  <c r="H281" i="1"/>
  <c r="H301" i="1"/>
  <c r="H241" i="1"/>
  <c r="H383" i="1"/>
  <c r="H193" i="1"/>
  <c r="H282" i="1"/>
  <c r="H329" i="1"/>
  <c r="H294" i="1"/>
  <c r="H313" i="1"/>
  <c r="H343" i="1"/>
  <c r="H159" i="1"/>
  <c r="H335" i="1"/>
  <c r="H362" i="1"/>
  <c r="H302" i="1"/>
  <c r="H314" i="1"/>
  <c r="H262" i="1"/>
  <c r="H170" i="1"/>
  <c r="H229" i="1"/>
  <c r="H330" i="1"/>
  <c r="H359" i="1"/>
  <c r="H283" i="1"/>
  <c r="H284" i="1"/>
  <c r="H384" i="1"/>
  <c r="H388" i="1"/>
  <c r="H310" i="1"/>
  <c r="H162" i="1"/>
  <c r="H257" i="1"/>
  <c r="H287" i="1"/>
  <c r="H168" i="1"/>
  <c r="H127" i="1"/>
  <c r="H167" i="1"/>
  <c r="H96" i="1"/>
  <c r="H78" i="1"/>
  <c r="H33" i="1"/>
  <c r="H393" i="1"/>
  <c r="H391" i="1"/>
  <c r="H355" i="1"/>
  <c r="H280" i="1"/>
  <c r="H315" i="1"/>
  <c r="H228" i="1"/>
  <c r="H70" i="1"/>
  <c r="H251" i="1"/>
  <c r="H215" i="1"/>
  <c r="H69" i="1"/>
  <c r="H29" i="1"/>
  <c r="H389" i="1"/>
  <c r="H334" i="1"/>
  <c r="H271" i="1"/>
  <c r="H83" i="1"/>
  <c r="H116" i="1"/>
  <c r="H40" i="1"/>
  <c r="H352" i="1"/>
  <c r="H290" i="1"/>
  <c r="H296" i="1"/>
  <c r="H46" i="1"/>
  <c r="H340" i="1"/>
  <c r="H201" i="1"/>
  <c r="H57" i="1"/>
  <c r="H2" i="1"/>
  <c r="H392" i="1"/>
  <c r="H117" i="1"/>
  <c r="H28" i="1"/>
  <c r="H376" i="1"/>
  <c r="H289" i="1"/>
  <c r="H209" i="1"/>
  <c r="H333" i="1"/>
  <c r="H240" i="1"/>
  <c r="H364" i="1"/>
  <c r="H227" i="1"/>
  <c r="H224" i="1"/>
  <c r="H55" i="1"/>
  <c r="H56" i="1"/>
  <c r="H27" i="1"/>
  <c r="H292" i="1"/>
  <c r="H279" i="1"/>
  <c r="H190" i="1"/>
  <c r="H374" i="1"/>
  <c r="H265" i="1"/>
  <c r="H303" i="1"/>
  <c r="H320" i="1"/>
  <c r="H185" i="1"/>
  <c r="H361" i="1"/>
  <c r="H339" i="1"/>
  <c r="H239" i="1"/>
  <c r="H275" i="1"/>
  <c r="H291" i="1"/>
  <c r="H214" i="1"/>
  <c r="H200" i="1"/>
  <c r="H378" i="1"/>
  <c r="H365" i="1"/>
  <c r="H375" i="1"/>
  <c r="H189" i="1"/>
  <c r="H139" i="1"/>
  <c r="H20" i="1"/>
  <c r="H319" i="1"/>
  <c r="H235" i="1"/>
  <c r="H211" i="1"/>
  <c r="H121" i="1"/>
  <c r="H35" i="1"/>
  <c r="H143" i="1"/>
  <c r="H104" i="1"/>
  <c r="H91" i="1"/>
  <c r="H23" i="1"/>
  <c r="H380" i="1"/>
  <c r="H322" i="1"/>
  <c r="H327" i="1"/>
  <c r="H332" i="1"/>
  <c r="H199" i="1"/>
  <c r="H169" i="1"/>
  <c r="H184" i="1"/>
  <c r="H152" i="1"/>
  <c r="H88" i="1"/>
  <c r="H309" i="1"/>
  <c r="H157" i="1"/>
  <c r="H326" i="1"/>
  <c r="H234" i="1"/>
  <c r="H43" i="1"/>
  <c r="H32" i="1"/>
  <c r="H245" i="1"/>
  <c r="H264" i="1"/>
  <c r="H338" i="1"/>
  <c r="H274" i="1"/>
  <c r="H120" i="1"/>
  <c r="H87" i="1"/>
  <c r="H351" i="1"/>
  <c r="H299" i="1"/>
  <c r="H149" i="1"/>
  <c r="H156" i="1"/>
  <c r="H119" i="1"/>
  <c r="H318" i="1"/>
  <c r="H107" i="1"/>
  <c r="H179" i="1"/>
  <c r="H82" i="1"/>
  <c r="H350" i="1"/>
  <c r="H379" i="1"/>
  <c r="H173" i="1"/>
  <c r="H161" i="1"/>
  <c r="H68" i="1"/>
  <c r="H381" i="1"/>
  <c r="H308" i="1"/>
  <c r="H160" i="1"/>
  <c r="H172" i="1"/>
  <c r="H67" i="1"/>
  <c r="H166" i="1"/>
  <c r="H54" i="1"/>
  <c r="H66" i="1"/>
  <c r="H39" i="1"/>
  <c r="H261" i="1"/>
  <c r="H138" i="1"/>
  <c r="H106" i="1"/>
  <c r="H38" i="1"/>
  <c r="H368" i="1"/>
  <c r="H325" i="1"/>
  <c r="H278" i="1"/>
  <c r="H52" i="1"/>
  <c r="H22" i="1"/>
  <c r="H373" i="1"/>
  <c r="H154" i="1"/>
  <c r="H49" i="1"/>
  <c r="H15" i="1"/>
  <c r="H295" i="1"/>
  <c r="H390" i="1"/>
  <c r="H307" i="1"/>
  <c r="H165" i="1"/>
  <c r="H65" i="1"/>
  <c r="H270" i="1"/>
  <c r="H367" i="1"/>
  <c r="H337" i="1"/>
  <c r="H204" i="1"/>
  <c r="H77" i="1"/>
  <c r="H256" i="1"/>
  <c r="H198" i="1"/>
  <c r="H213" i="1"/>
  <c r="H136" i="1"/>
  <c r="H142" i="1"/>
  <c r="H354" i="1"/>
  <c r="H353" i="1"/>
  <c r="H346" i="1"/>
  <c r="H208" i="1"/>
  <c r="H306" i="1"/>
  <c r="H247" i="1"/>
  <c r="H192" i="1"/>
  <c r="H286" i="1"/>
  <c r="H324" i="1"/>
  <c r="H372" i="1"/>
  <c r="H285" i="1"/>
  <c r="H47" i="1"/>
  <c r="H370" i="1"/>
  <c r="H269" i="1"/>
  <c r="H305" i="1"/>
  <c r="H188" i="1"/>
  <c r="H114" i="1"/>
  <c r="H95" i="1"/>
  <c r="H255" i="1"/>
  <c r="H298" i="1"/>
  <c r="H171" i="1"/>
  <c r="H178" i="1"/>
  <c r="H195" i="1"/>
  <c r="H141" i="1"/>
  <c r="H349" i="1"/>
  <c r="H249" i="1"/>
  <c r="H187" i="1"/>
  <c r="H202" i="1"/>
  <c r="H37" i="1"/>
  <c r="H177" i="1"/>
  <c r="H210" i="1"/>
  <c r="H212" i="1"/>
  <c r="H268" i="1"/>
  <c r="H64" i="1"/>
  <c r="H244" i="1"/>
  <c r="H223" i="1"/>
  <c r="H134" i="1"/>
  <c r="H26" i="1"/>
  <c r="H4" i="1"/>
  <c r="H321" i="1"/>
  <c r="H360" i="1"/>
  <c r="H363" i="1"/>
  <c r="H164" i="1"/>
  <c r="H103" i="1"/>
  <c r="H73" i="1"/>
  <c r="H222" i="1"/>
  <c r="H232" i="1"/>
  <c r="H197" i="1"/>
  <c r="H243" i="1"/>
  <c r="H221" i="1"/>
  <c r="H112" i="1"/>
  <c r="H53" i="1"/>
  <c r="H30" i="1"/>
  <c r="H233" i="1"/>
  <c r="H94" i="1"/>
  <c r="H254" i="1"/>
  <c r="H140" i="1"/>
  <c r="H132" i="1"/>
  <c r="H18" i="1"/>
  <c r="H387" i="1"/>
  <c r="H231" i="1"/>
  <c r="H238" i="1"/>
  <c r="H297" i="1"/>
  <c r="H176" i="1"/>
  <c r="H203" i="1"/>
  <c r="H102" i="1"/>
  <c r="H86" i="1"/>
  <c r="H11" i="1"/>
  <c r="H336" i="1"/>
  <c r="H273" i="1"/>
  <c r="H76" i="1"/>
  <c r="H16" i="1"/>
  <c r="H377" i="1"/>
  <c r="H219" i="1"/>
  <c r="H155" i="1"/>
  <c r="H133" i="1"/>
  <c r="H21" i="1"/>
  <c r="H191" i="1"/>
  <c r="H100" i="1"/>
  <c r="H75" i="1"/>
  <c r="H63" i="1"/>
  <c r="H218" i="1"/>
  <c r="H345" i="1"/>
  <c r="H207" i="1"/>
  <c r="H220" i="1"/>
  <c r="H3" i="1"/>
  <c r="H331" i="1"/>
  <c r="H153" i="1"/>
  <c r="H323" i="1"/>
  <c r="H131" i="1"/>
  <c r="H217" i="1"/>
  <c r="H317" i="1"/>
  <c r="H126" i="1"/>
  <c r="H62" i="1"/>
  <c r="H8" i="1"/>
  <c r="H194" i="1"/>
  <c r="H369" i="1"/>
  <c r="H253" i="1"/>
  <c r="H186" i="1"/>
  <c r="H196" i="1"/>
  <c r="H17" i="1"/>
  <c r="H263" i="1"/>
  <c r="H230" i="1"/>
  <c r="H242" i="1"/>
  <c r="H111" i="1"/>
  <c r="H85" i="1"/>
  <c r="H137" i="1"/>
  <c r="H128" i="1"/>
  <c r="H123" i="1"/>
  <c r="H6" i="1"/>
  <c r="H348" i="1"/>
  <c r="H371" i="1"/>
  <c r="H277" i="1"/>
  <c r="H175" i="1"/>
  <c r="H344" i="1"/>
  <c r="H135" i="1"/>
  <c r="H386" i="1"/>
  <c r="H288" i="1"/>
  <c r="H316" i="1"/>
  <c r="A25" i="2" l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H382" i="1"/>
  <c r="A43" i="2" l="1"/>
  <c r="A44" i="2" s="1"/>
  <c r="A45" i="2" s="1"/>
  <c r="A46" i="2" s="1"/>
  <c r="A47" i="2" s="1"/>
  <c r="A48" i="2" s="1"/>
  <c r="A49" i="2" s="1"/>
  <c r="A50" i="2" s="1"/>
  <c r="A61" i="2" s="1"/>
  <c r="A62" i="2" s="1"/>
  <c r="A63" i="2" s="1"/>
</calcChain>
</file>

<file path=xl/sharedStrings.xml><?xml version="1.0" encoding="utf-8"?>
<sst xmlns="http://schemas.openxmlformats.org/spreadsheetml/2006/main" count="2789" uniqueCount="918">
  <si>
    <t>Goalie</t>
  </si>
  <si>
    <t>First</t>
  </si>
  <si>
    <t>Last</t>
  </si>
  <si>
    <t>Team</t>
  </si>
  <si>
    <t>Pos</t>
  </si>
  <si>
    <t>JNo</t>
  </si>
  <si>
    <t>Wgt</t>
  </si>
  <si>
    <t>Agl</t>
  </si>
  <si>
    <t>Spd</t>
  </si>
  <si>
    <t>OfA</t>
  </si>
  <si>
    <t>DfA</t>
  </si>
  <si>
    <t>PkC</t>
  </si>
  <si>
    <t>Lv0</t>
  </si>
  <si>
    <t>GlH</t>
  </si>
  <si>
    <t>StR</t>
  </si>
  <si>
    <t>StL</t>
  </si>
  <si>
    <t>GvR</t>
  </si>
  <si>
    <t>GvL</t>
  </si>
  <si>
    <t>ShP</t>
  </si>
  <si>
    <t>ChK</t>
  </si>
  <si>
    <t>H/F</t>
  </si>
  <si>
    <t>StH</t>
  </si>
  <si>
    <t>ShA</t>
  </si>
  <si>
    <t>End</t>
  </si>
  <si>
    <t>Rgh</t>
  </si>
  <si>
    <t>Pas</t>
  </si>
  <si>
    <t>Agr</t>
  </si>
  <si>
    <t>Guy</t>
  </si>
  <si>
    <t>Hebert</t>
  </si>
  <si>
    <t>ANH</t>
  </si>
  <si>
    <t>G</t>
  </si>
  <si>
    <t>Ron</t>
  </si>
  <si>
    <t>Tugnutt</t>
  </si>
  <si>
    <t>Steven</t>
  </si>
  <si>
    <t>King</t>
  </si>
  <si>
    <t>F</t>
  </si>
  <si>
    <t>Troy</t>
  </si>
  <si>
    <t>Loney</t>
  </si>
  <si>
    <t>Stu</t>
  </si>
  <si>
    <t>Grimson</t>
  </si>
  <si>
    <t>Terry</t>
  </si>
  <si>
    <t>Yake</t>
  </si>
  <si>
    <t>Bob</t>
  </si>
  <si>
    <t>Corkum</t>
  </si>
  <si>
    <t>Anatoli</t>
  </si>
  <si>
    <t>Semenov</t>
  </si>
  <si>
    <t>Lonnie</t>
  </si>
  <si>
    <t>Loach</t>
  </si>
  <si>
    <t>Robin</t>
  </si>
  <si>
    <t>Bawa</t>
  </si>
  <si>
    <t>Tim</t>
  </si>
  <si>
    <t>Sweeney</t>
  </si>
  <si>
    <t>Alexei</t>
  </si>
  <si>
    <t>Kasatonov</t>
  </si>
  <si>
    <t>D</t>
  </si>
  <si>
    <t>Sean</t>
  </si>
  <si>
    <t>Hill</t>
  </si>
  <si>
    <t>Randy</t>
  </si>
  <si>
    <t>Ladouceur</t>
  </si>
  <si>
    <t>David</t>
  </si>
  <si>
    <t>Williams</t>
  </si>
  <si>
    <t>Bill</t>
  </si>
  <si>
    <t>Houlder</t>
  </si>
  <si>
    <t>Bobby</t>
  </si>
  <si>
    <t>Dollas</t>
  </si>
  <si>
    <t>Dennis</t>
  </si>
  <si>
    <t>Vial</t>
  </si>
  <si>
    <t>Andy</t>
  </si>
  <si>
    <t>Moog</t>
  </si>
  <si>
    <t>BOS</t>
  </si>
  <si>
    <t>John</t>
  </si>
  <si>
    <t>Blue</t>
  </si>
  <si>
    <t>Adam</t>
  </si>
  <si>
    <t>Oates</t>
  </si>
  <si>
    <t>Dave</t>
  </si>
  <si>
    <t>Poulin</t>
  </si>
  <si>
    <t>Vladimir</t>
  </si>
  <si>
    <t>Ruzicka</t>
  </si>
  <si>
    <t>Ted</t>
  </si>
  <si>
    <t>Donato</t>
  </si>
  <si>
    <t>Joe</t>
  </si>
  <si>
    <t>Juneau</t>
  </si>
  <si>
    <t>Dmitri</t>
  </si>
  <si>
    <t>Kvartalnov</t>
  </si>
  <si>
    <t>Reid</t>
  </si>
  <si>
    <t>Gregori</t>
  </si>
  <si>
    <t>Pantaleyev</t>
  </si>
  <si>
    <t>Brent</t>
  </si>
  <si>
    <t>Hughes</t>
  </si>
  <si>
    <t>Cam</t>
  </si>
  <si>
    <t>Neely</t>
  </si>
  <si>
    <t>Stephen</t>
  </si>
  <si>
    <t>Leach</t>
  </si>
  <si>
    <t>Heinze</t>
  </si>
  <si>
    <t>C.J.</t>
  </si>
  <si>
    <t>Young</t>
  </si>
  <si>
    <t>Darin</t>
  </si>
  <si>
    <t>Kimble</t>
  </si>
  <si>
    <t>Peter</t>
  </si>
  <si>
    <t>Douris</t>
  </si>
  <si>
    <t>Ray</t>
  </si>
  <si>
    <t>Bourque</t>
  </si>
  <si>
    <t>Don</t>
  </si>
  <si>
    <t>Glen</t>
  </si>
  <si>
    <t>Wesley</t>
  </si>
  <si>
    <t>Shaw</t>
  </si>
  <si>
    <t>Gord</t>
  </si>
  <si>
    <t>Murphy</t>
  </si>
  <si>
    <t>Gordie</t>
  </si>
  <si>
    <t>Roberts</t>
  </si>
  <si>
    <t>Feathrston</t>
  </si>
  <si>
    <t>Jim</t>
  </si>
  <si>
    <t>Wiemer</t>
  </si>
  <si>
    <t>Grant</t>
  </si>
  <si>
    <t>Fuhr</t>
  </si>
  <si>
    <t>BUF</t>
  </si>
  <si>
    <t>Tom</t>
  </si>
  <si>
    <t>Draper</t>
  </si>
  <si>
    <t>Dominik</t>
  </si>
  <si>
    <t>Hasek</t>
  </si>
  <si>
    <t>Pat</t>
  </si>
  <si>
    <t>LaFontaine</t>
  </si>
  <si>
    <t>Dale</t>
  </si>
  <si>
    <t>Hawerchuk</t>
  </si>
  <si>
    <t>Hannan</t>
  </si>
  <si>
    <t>Wood</t>
  </si>
  <si>
    <t>Yuri</t>
  </si>
  <si>
    <t>Khmylev</t>
  </si>
  <si>
    <t>Brad</t>
  </si>
  <si>
    <t>May</t>
  </si>
  <si>
    <t>Errey</t>
  </si>
  <si>
    <t>Rob</t>
  </si>
  <si>
    <t>Alexnder</t>
  </si>
  <si>
    <t>Mogilny</t>
  </si>
  <si>
    <t>Wayne</t>
  </si>
  <si>
    <t>Presley</t>
  </si>
  <si>
    <t>Donald</t>
  </si>
  <si>
    <t>Audette</t>
  </si>
  <si>
    <t>Colin</t>
  </si>
  <si>
    <t>Patterson</t>
  </si>
  <si>
    <t>Doug</t>
  </si>
  <si>
    <t>Bodger</t>
  </si>
  <si>
    <t>Petr</t>
  </si>
  <si>
    <t>Svoboda</t>
  </si>
  <si>
    <t>Richard</t>
  </si>
  <si>
    <t>Smehlik</t>
  </si>
  <si>
    <t>Ken</t>
  </si>
  <si>
    <t>Sutton</t>
  </si>
  <si>
    <t>Ledyard</t>
  </si>
  <si>
    <t>Donnelly</t>
  </si>
  <si>
    <t>Moller</t>
  </si>
  <si>
    <t>Keith</t>
  </si>
  <si>
    <t>Carney</t>
  </si>
  <si>
    <t>Mike</t>
  </si>
  <si>
    <t>Vernon</t>
  </si>
  <si>
    <t>CGY</t>
  </si>
  <si>
    <t>Jeff</t>
  </si>
  <si>
    <t>Reese</t>
  </si>
  <si>
    <t>Nieuwendyk</t>
  </si>
  <si>
    <t>Robert</t>
  </si>
  <si>
    <t>Reichel</t>
  </si>
  <si>
    <t>Joel</t>
  </si>
  <si>
    <t>Otto</t>
  </si>
  <si>
    <t>Brian</t>
  </si>
  <si>
    <t>Skrudland</t>
  </si>
  <si>
    <t>Gary</t>
  </si>
  <si>
    <t>Paul</t>
  </si>
  <si>
    <t>Ranheim</t>
  </si>
  <si>
    <t>Ashton</t>
  </si>
  <si>
    <t>Chris</t>
  </si>
  <si>
    <t>Lindberg</t>
  </si>
  <si>
    <t>Craig</t>
  </si>
  <si>
    <t>Berube</t>
  </si>
  <si>
    <t>Theoren</t>
  </si>
  <si>
    <t>Fleury</t>
  </si>
  <si>
    <t>Sergei</t>
  </si>
  <si>
    <t>Makarov</t>
  </si>
  <si>
    <t>Greg</t>
  </si>
  <si>
    <t>Paslawski</t>
  </si>
  <si>
    <t>Ronnie</t>
  </si>
  <si>
    <t>Stern</t>
  </si>
  <si>
    <t>Suter</t>
  </si>
  <si>
    <t>Al</t>
  </si>
  <si>
    <t>MacInnis</t>
  </si>
  <si>
    <t>Roger</t>
  </si>
  <si>
    <t>Johansson</t>
  </si>
  <si>
    <t>Trent</t>
  </si>
  <si>
    <t>Yawney</t>
  </si>
  <si>
    <t>Frank</t>
  </si>
  <si>
    <t>Musil</t>
  </si>
  <si>
    <t>Michel</t>
  </si>
  <si>
    <t>Petit</t>
  </si>
  <si>
    <t>Kevin</t>
  </si>
  <si>
    <t>Dahl</t>
  </si>
  <si>
    <t>Dahlquist</t>
  </si>
  <si>
    <t>Godynyuk</t>
  </si>
  <si>
    <t>Smyth</t>
  </si>
  <si>
    <t>Ed</t>
  </si>
  <si>
    <t>Belfour</t>
  </si>
  <si>
    <t>CHI</t>
  </si>
  <si>
    <t>Waite</t>
  </si>
  <si>
    <t>Jeremy</t>
  </si>
  <si>
    <t>Roenick</t>
  </si>
  <si>
    <t>Christan</t>
  </si>
  <si>
    <t>Ruuttu</t>
  </si>
  <si>
    <t>Sutter</t>
  </si>
  <si>
    <t>Murray</t>
  </si>
  <si>
    <t>Goulet</t>
  </si>
  <si>
    <t>Stephane</t>
  </si>
  <si>
    <t>Matteau</t>
  </si>
  <si>
    <t>Gilbert</t>
  </si>
  <si>
    <t>Jocelyn</t>
  </si>
  <si>
    <t>Lemieux</t>
  </si>
  <si>
    <t>Steve</t>
  </si>
  <si>
    <t>Larmer</t>
  </si>
  <si>
    <t>Dirk</t>
  </si>
  <si>
    <t>Graham</t>
  </si>
  <si>
    <t>Noonan</t>
  </si>
  <si>
    <t>Christian</t>
  </si>
  <si>
    <t>Brown</t>
  </si>
  <si>
    <t>Chelios</t>
  </si>
  <si>
    <t>Smith</t>
  </si>
  <si>
    <t>Bryan</t>
  </si>
  <si>
    <t>Marchment</t>
  </si>
  <si>
    <t>Frantsek</t>
  </si>
  <si>
    <t>Kucera</t>
  </si>
  <si>
    <t>Muni</t>
  </si>
  <si>
    <t>Russell</t>
  </si>
  <si>
    <t>Bennett</t>
  </si>
  <si>
    <t>Jon</t>
  </si>
  <si>
    <t>Casey</t>
  </si>
  <si>
    <t>DAL</t>
  </si>
  <si>
    <t>Darcy</t>
  </si>
  <si>
    <t>Wakaluk</t>
  </si>
  <si>
    <t>Modano</t>
  </si>
  <si>
    <t>Gagner</t>
  </si>
  <si>
    <t>Neal</t>
  </si>
  <si>
    <t>Broten</t>
  </si>
  <si>
    <t>Gilchrist</t>
  </si>
  <si>
    <t>McPhee</t>
  </si>
  <si>
    <t>Gaetan</t>
  </si>
  <si>
    <t>Duchesne</t>
  </si>
  <si>
    <t>Propp</t>
  </si>
  <si>
    <t>Russ</t>
  </si>
  <si>
    <t>Courtnall</t>
  </si>
  <si>
    <t>Ulf</t>
  </si>
  <si>
    <t>Dahlen</t>
  </si>
  <si>
    <t>Klatt</t>
  </si>
  <si>
    <t>Shane</t>
  </si>
  <si>
    <t>Churla</t>
  </si>
  <si>
    <t>Stewart</t>
  </si>
  <si>
    <t>Gavin</t>
  </si>
  <si>
    <t>Mark</t>
  </si>
  <si>
    <t>Tinordi</t>
  </si>
  <si>
    <t>Tommy</t>
  </si>
  <si>
    <t>Sjodin</t>
  </si>
  <si>
    <t>Johnson</t>
  </si>
  <si>
    <t>Derian</t>
  </si>
  <si>
    <t>Hatcher</t>
  </si>
  <si>
    <t>Ludwig</t>
  </si>
  <si>
    <t>Matvichuk</t>
  </si>
  <si>
    <t>Osiecki</t>
  </si>
  <si>
    <t>Berry</t>
  </si>
  <si>
    <t>Enrico</t>
  </si>
  <si>
    <t>Ciccone</t>
  </si>
  <si>
    <t>Cheveldae</t>
  </si>
  <si>
    <t>DET</t>
  </si>
  <si>
    <t>Vincent</t>
  </si>
  <si>
    <t>Riendeau</t>
  </si>
  <si>
    <t>Yzerman</t>
  </si>
  <si>
    <t>Fedorov</t>
  </si>
  <si>
    <t>Dallas</t>
  </si>
  <si>
    <t>Drake</t>
  </si>
  <si>
    <t>Sillinger</t>
  </si>
  <si>
    <t>Vachslav</t>
  </si>
  <si>
    <t>Kozlov</t>
  </si>
  <si>
    <t>Ysebaert</t>
  </si>
  <si>
    <t>Shawn</t>
  </si>
  <si>
    <t>Burr</t>
  </si>
  <si>
    <t>Primeau</t>
  </si>
  <si>
    <t>Gerard</t>
  </si>
  <si>
    <t>Gallant</t>
  </si>
  <si>
    <t>Ogrodnick</t>
  </si>
  <si>
    <t>Dino</t>
  </si>
  <si>
    <t>Ciccarelli</t>
  </si>
  <si>
    <t>Sheppard</t>
  </si>
  <si>
    <t>Probert</t>
  </si>
  <si>
    <t>Sheldon</t>
  </si>
  <si>
    <t>Kennedy</t>
  </si>
  <si>
    <t>Hiller</t>
  </si>
  <si>
    <t>Coffey</t>
  </si>
  <si>
    <t>Chiasson</t>
  </si>
  <si>
    <t>Yves</t>
  </si>
  <si>
    <t>Racine</t>
  </si>
  <si>
    <t>Nicklas</t>
  </si>
  <si>
    <t>Lidstrom</t>
  </si>
  <si>
    <t>Howe</t>
  </si>
  <si>
    <t>Konstantov</t>
  </si>
  <si>
    <t>Konroyd</t>
  </si>
  <si>
    <t>McCrimmon</t>
  </si>
  <si>
    <t>Ranford</t>
  </si>
  <si>
    <t>EDM</t>
  </si>
  <si>
    <t>Weight</t>
  </si>
  <si>
    <t>Todd</t>
  </si>
  <si>
    <t>Elik</t>
  </si>
  <si>
    <t>MacTavish</t>
  </si>
  <si>
    <t>Shjon</t>
  </si>
  <si>
    <t>Podein</t>
  </si>
  <si>
    <t>Hudson</t>
  </si>
  <si>
    <t>Shayne</t>
  </si>
  <si>
    <t>Corson</t>
  </si>
  <si>
    <t>Simpson</t>
  </si>
  <si>
    <t>Zdeno</t>
  </si>
  <si>
    <t>Ciger</t>
  </si>
  <si>
    <t>Kelly</t>
  </si>
  <si>
    <t>Buchberger</t>
  </si>
  <si>
    <t>Martin</t>
  </si>
  <si>
    <t>Gelinas</t>
  </si>
  <si>
    <t>Louie</t>
  </si>
  <si>
    <t>DeBrusk</t>
  </si>
  <si>
    <t>Klima</t>
  </si>
  <si>
    <t>Scott</t>
  </si>
  <si>
    <t>Mellanby</t>
  </si>
  <si>
    <t>Rice</t>
  </si>
  <si>
    <t>Manson</t>
  </si>
  <si>
    <t>Igor</t>
  </si>
  <si>
    <t>Kravchuk</t>
  </si>
  <si>
    <t>Benning</t>
  </si>
  <si>
    <t>Geoff</t>
  </si>
  <si>
    <t>Glynn</t>
  </si>
  <si>
    <t>Luke</t>
  </si>
  <si>
    <t>Richardson</t>
  </si>
  <si>
    <t>Joseph</t>
  </si>
  <si>
    <t>Werenka</t>
  </si>
  <si>
    <t>Vanbiesbrk</t>
  </si>
  <si>
    <t>FLA</t>
  </si>
  <si>
    <t>Fitzpatrik</t>
  </si>
  <si>
    <t>Fitzgerald</t>
  </si>
  <si>
    <t>Hough</t>
  </si>
  <si>
    <t>Lowry</t>
  </si>
  <si>
    <t>Andrei</t>
  </si>
  <si>
    <t>Lomakin</t>
  </si>
  <si>
    <t>Gilhen</t>
  </si>
  <si>
    <t>Jesse</t>
  </si>
  <si>
    <t>Belanger</t>
  </si>
  <si>
    <t>Lindsay</t>
  </si>
  <si>
    <t>Cirella</t>
  </si>
  <si>
    <t>Hynes</t>
  </si>
  <si>
    <t>Milan</t>
  </si>
  <si>
    <t>Tichy</t>
  </si>
  <si>
    <t>Richer</t>
  </si>
  <si>
    <t>Burke</t>
  </si>
  <si>
    <t>HFD</t>
  </si>
  <si>
    <t>Mario</t>
  </si>
  <si>
    <t>Gosselin</t>
  </si>
  <si>
    <t>Pietrngelo</t>
  </si>
  <si>
    <t>Andrew</t>
  </si>
  <si>
    <t>Cassels</t>
  </si>
  <si>
    <t>Mikael</t>
  </si>
  <si>
    <t>Nylander</t>
  </si>
  <si>
    <t>Kron</t>
  </si>
  <si>
    <t>Petrovicky</t>
  </si>
  <si>
    <t>Sanderson</t>
  </si>
  <si>
    <t>Patrick</t>
  </si>
  <si>
    <t>Yvon</t>
  </si>
  <si>
    <t>Corriveau</t>
  </si>
  <si>
    <t>McKenzie</t>
  </si>
  <si>
    <t>Cunnyworth</t>
  </si>
  <si>
    <t>Verbeek</t>
  </si>
  <si>
    <t>Janssens</t>
  </si>
  <si>
    <t>Nick</t>
  </si>
  <si>
    <t>Kypreos</t>
  </si>
  <si>
    <t>Greig</t>
  </si>
  <si>
    <t>Jamie</t>
  </si>
  <si>
    <t>Zarley</t>
  </si>
  <si>
    <t>Zalapski</t>
  </si>
  <si>
    <t>Eric</t>
  </si>
  <si>
    <t>Weinrich</t>
  </si>
  <si>
    <t>Burt</t>
  </si>
  <si>
    <t>Dan</t>
  </si>
  <si>
    <t>Keczmer</t>
  </si>
  <si>
    <t>Houda</t>
  </si>
  <si>
    <t>Allen</t>
  </si>
  <si>
    <t>Pedersen</t>
  </si>
  <si>
    <t>Hrudey</t>
  </si>
  <si>
    <t>LA</t>
  </si>
  <si>
    <t>Robb</t>
  </si>
  <si>
    <t>Stauber</t>
  </si>
  <si>
    <t>Rick</t>
  </si>
  <si>
    <t>Knickle</t>
  </si>
  <si>
    <t>Gretzky</t>
  </si>
  <si>
    <t>Jimmy</t>
  </si>
  <si>
    <t>Carson</t>
  </si>
  <si>
    <t>Corey</t>
  </si>
  <si>
    <t>Millen</t>
  </si>
  <si>
    <t>Shuchuk</t>
  </si>
  <si>
    <t>Luc</t>
  </si>
  <si>
    <t>Robitaille</t>
  </si>
  <si>
    <t>Tony</t>
  </si>
  <si>
    <t>Granato</t>
  </si>
  <si>
    <t>Conacher</t>
  </si>
  <si>
    <t>Warren</t>
  </si>
  <si>
    <t>Rychel</t>
  </si>
  <si>
    <t>Tomas</t>
  </si>
  <si>
    <t>Sandstrom</t>
  </si>
  <si>
    <t>Jari</t>
  </si>
  <si>
    <t>Kurri</t>
  </si>
  <si>
    <t>Taylor</t>
  </si>
  <si>
    <t>Blake</t>
  </si>
  <si>
    <t>Marty</t>
  </si>
  <si>
    <t>McSorley</t>
  </si>
  <si>
    <t>Zhitnik</t>
  </si>
  <si>
    <t>Darryl</t>
  </si>
  <si>
    <t>Sydor</t>
  </si>
  <si>
    <t>Charlie</t>
  </si>
  <si>
    <t>Huddy</t>
  </si>
  <si>
    <t>Hardy</t>
  </si>
  <si>
    <t>Thompson</t>
  </si>
  <si>
    <t>Watters</t>
  </si>
  <si>
    <t>Rene</t>
  </si>
  <si>
    <t>Chapdlaine</t>
  </si>
  <si>
    <t>Roy</t>
  </si>
  <si>
    <t>MTL</t>
  </si>
  <si>
    <t>Andre</t>
  </si>
  <si>
    <t>Racicot</t>
  </si>
  <si>
    <t>Kirk</t>
  </si>
  <si>
    <t>Muller</t>
  </si>
  <si>
    <t>Stephan</t>
  </si>
  <si>
    <t>Lebeau</t>
  </si>
  <si>
    <t>Denis</t>
  </si>
  <si>
    <t>Savard</t>
  </si>
  <si>
    <t>Carbonneau</t>
  </si>
  <si>
    <t>Damphousse</t>
  </si>
  <si>
    <t>Dionne</t>
  </si>
  <si>
    <t>Leclair</t>
  </si>
  <si>
    <t>Benoit</t>
  </si>
  <si>
    <t>Brunet</t>
  </si>
  <si>
    <t>Roberge</t>
  </si>
  <si>
    <t>Bellows</t>
  </si>
  <si>
    <t>Keane</t>
  </si>
  <si>
    <t>Leeman</t>
  </si>
  <si>
    <t>Ewen</t>
  </si>
  <si>
    <t>Ronan</t>
  </si>
  <si>
    <t>Desjardins</t>
  </si>
  <si>
    <t>Matt</t>
  </si>
  <si>
    <t>Schneider</t>
  </si>
  <si>
    <t>Patrice</t>
  </si>
  <si>
    <t>Brisebois</t>
  </si>
  <si>
    <t>Haller</t>
  </si>
  <si>
    <t>Ramage</t>
  </si>
  <si>
    <t>J.J.</t>
  </si>
  <si>
    <t>Daigneault</t>
  </si>
  <si>
    <t>Lyle</t>
  </si>
  <si>
    <t>Odelein</t>
  </si>
  <si>
    <t>Dufresne</t>
  </si>
  <si>
    <t>Terreri</t>
  </si>
  <si>
    <t>NJ</t>
  </si>
  <si>
    <t>Billington</t>
  </si>
  <si>
    <t>Semak</t>
  </si>
  <si>
    <t>Bernie</t>
  </si>
  <si>
    <t>Nicholls</t>
  </si>
  <si>
    <t>Stastny</t>
  </si>
  <si>
    <t>Janne</t>
  </si>
  <si>
    <t>Ojanen</t>
  </si>
  <si>
    <t>Valeri</t>
  </si>
  <si>
    <t>Zelepukin</t>
  </si>
  <si>
    <t>MacLean</t>
  </si>
  <si>
    <t>Holik</t>
  </si>
  <si>
    <t>Chorske</t>
  </si>
  <si>
    <t>Mallette</t>
  </si>
  <si>
    <t>Claude</t>
  </si>
  <si>
    <t>Guerin</t>
  </si>
  <si>
    <t>McKay</t>
  </si>
  <si>
    <t>Pellerin</t>
  </si>
  <si>
    <t>Barr</t>
  </si>
  <si>
    <t>Stevens</t>
  </si>
  <si>
    <t>Fetisov</t>
  </si>
  <si>
    <t>Bruce</t>
  </si>
  <si>
    <t>Driver</t>
  </si>
  <si>
    <t>Niedrmayer</t>
  </si>
  <si>
    <t>Daneyko</t>
  </si>
  <si>
    <t>Albelin</t>
  </si>
  <si>
    <t>Myles</t>
  </si>
  <si>
    <t>O'Connor</t>
  </si>
  <si>
    <t>Glenn</t>
  </si>
  <si>
    <t>Healy</t>
  </si>
  <si>
    <t>NYI</t>
  </si>
  <si>
    <t>Pierre</t>
  </si>
  <si>
    <t>Turgeon</t>
  </si>
  <si>
    <t>Hogue</t>
  </si>
  <si>
    <t>McInnis</t>
  </si>
  <si>
    <t>Travis</t>
  </si>
  <si>
    <t>Green</t>
  </si>
  <si>
    <t>Ferraro</t>
  </si>
  <si>
    <t>Loiselle</t>
  </si>
  <si>
    <t>Thomas</t>
  </si>
  <si>
    <t>Derek</t>
  </si>
  <si>
    <t>Volek</t>
  </si>
  <si>
    <t>Flatley</t>
  </si>
  <si>
    <t>Mullen</t>
  </si>
  <si>
    <t>Dalgarno</t>
  </si>
  <si>
    <t>Marois</t>
  </si>
  <si>
    <t>Mick</t>
  </si>
  <si>
    <t>Vukota</t>
  </si>
  <si>
    <t>Malakhov</t>
  </si>
  <si>
    <t>Darius</t>
  </si>
  <si>
    <t>Kasparitis</t>
  </si>
  <si>
    <t>Norton</t>
  </si>
  <si>
    <t>Uwe</t>
  </si>
  <si>
    <t>Krupp</t>
  </si>
  <si>
    <t>Kurvers</t>
  </si>
  <si>
    <t>Lachance</t>
  </si>
  <si>
    <t>Vaske</t>
  </si>
  <si>
    <t>Pilon</t>
  </si>
  <si>
    <t>NYR</t>
  </si>
  <si>
    <t>Richter</t>
  </si>
  <si>
    <t>Messier</t>
  </si>
  <si>
    <t>Nemchinov</t>
  </si>
  <si>
    <t>Darren</t>
  </si>
  <si>
    <t>Turcotte</t>
  </si>
  <si>
    <t>Olczyk</t>
  </si>
  <si>
    <t>Esa</t>
  </si>
  <si>
    <t>Tikkanen</t>
  </si>
  <si>
    <t>Graves</t>
  </si>
  <si>
    <t>Phil</t>
  </si>
  <si>
    <t>Jan</t>
  </si>
  <si>
    <t>Erixon</t>
  </si>
  <si>
    <t>Gartner</t>
  </si>
  <si>
    <t>Amonte</t>
  </si>
  <si>
    <t>Kovalev</t>
  </si>
  <si>
    <t>Joey</t>
  </si>
  <si>
    <t>Kocur</t>
  </si>
  <si>
    <t>Hartman</t>
  </si>
  <si>
    <t>Leetch</t>
  </si>
  <si>
    <t>James</t>
  </si>
  <si>
    <t>Zubov</t>
  </si>
  <si>
    <t>Beukeboom</t>
  </si>
  <si>
    <t>Lowe</t>
  </si>
  <si>
    <t>Andersson</t>
  </si>
  <si>
    <t>Jay</t>
  </si>
  <si>
    <t>Wells</t>
  </si>
  <si>
    <t>Sidorkwicz</t>
  </si>
  <si>
    <t>OTW</t>
  </si>
  <si>
    <t>Daniel</t>
  </si>
  <si>
    <t>Berthiaume</t>
  </si>
  <si>
    <t>Baker</t>
  </si>
  <si>
    <t>Lamb</t>
  </si>
  <si>
    <t>Neil</t>
  </si>
  <si>
    <t>Brady</t>
  </si>
  <si>
    <t>Freer</t>
  </si>
  <si>
    <t>Laurie</t>
  </si>
  <si>
    <t>Boschman</t>
  </si>
  <si>
    <t>Archibald</t>
  </si>
  <si>
    <t>Sylvain</t>
  </si>
  <si>
    <t>Peluso</t>
  </si>
  <si>
    <t>Smail</t>
  </si>
  <si>
    <t>Lazaro</t>
  </si>
  <si>
    <t>Loewen</t>
  </si>
  <si>
    <t>Kudelski</t>
  </si>
  <si>
    <t>Jody</t>
  </si>
  <si>
    <t>Hull</t>
  </si>
  <si>
    <t>McBain</t>
  </si>
  <si>
    <t>Jelinek</t>
  </si>
  <si>
    <t>Norm</t>
  </si>
  <si>
    <t>Maciver</t>
  </si>
  <si>
    <t>Rumble</t>
  </si>
  <si>
    <t>Luongo</t>
  </si>
  <si>
    <t>Hammond</t>
  </si>
  <si>
    <t>Dineen</t>
  </si>
  <si>
    <t>Marsh</t>
  </si>
  <si>
    <t>Soderstrom</t>
  </si>
  <si>
    <t>PHI</t>
  </si>
  <si>
    <t>Dominic</t>
  </si>
  <si>
    <t>Roussel</t>
  </si>
  <si>
    <t>Steph</t>
  </si>
  <si>
    <t>Beauregard</t>
  </si>
  <si>
    <t>Lindros</t>
  </si>
  <si>
    <t>Rod</t>
  </si>
  <si>
    <t>BrindAmour</t>
  </si>
  <si>
    <t>Pelle</t>
  </si>
  <si>
    <t>Eklund</t>
  </si>
  <si>
    <t>Josef</t>
  </si>
  <si>
    <t>Beranek</t>
  </si>
  <si>
    <t>Acton</t>
  </si>
  <si>
    <t>Butsayev</t>
  </si>
  <si>
    <t>Fedyk</t>
  </si>
  <si>
    <t>Evans</t>
  </si>
  <si>
    <t>Snuggerud</t>
  </si>
  <si>
    <t>Boivin</t>
  </si>
  <si>
    <t>Recchi</t>
  </si>
  <si>
    <t>Garry</t>
  </si>
  <si>
    <t>Galley</t>
  </si>
  <si>
    <t>Dimitri</t>
  </si>
  <si>
    <t>Yushkevich</t>
  </si>
  <si>
    <t>Hawgood</t>
  </si>
  <si>
    <t>Carkner</t>
  </si>
  <si>
    <t>Ric</t>
  </si>
  <si>
    <t>Nattress</t>
  </si>
  <si>
    <t>Ryan</t>
  </si>
  <si>
    <t>McGill</t>
  </si>
  <si>
    <t>Cronin</t>
  </si>
  <si>
    <t>Barrasso</t>
  </si>
  <si>
    <t>PIT</t>
  </si>
  <si>
    <t>Wregget</t>
  </si>
  <si>
    <t>Francis</t>
  </si>
  <si>
    <t>McEachern</t>
  </si>
  <si>
    <t>Stapleton</t>
  </si>
  <si>
    <t>Tippett</t>
  </si>
  <si>
    <t>Daniels</t>
  </si>
  <si>
    <t>Jaromir</t>
  </si>
  <si>
    <t>Jagr</t>
  </si>
  <si>
    <t>Tocchet</t>
  </si>
  <si>
    <t>Straka</t>
  </si>
  <si>
    <t>Needham</t>
  </si>
  <si>
    <t>Caufield</t>
  </si>
  <si>
    <t>Larry</t>
  </si>
  <si>
    <t>Samuelsson</t>
  </si>
  <si>
    <t>Paek</t>
  </si>
  <si>
    <t>Stanton</t>
  </si>
  <si>
    <t>Taglianeti</t>
  </si>
  <si>
    <t>Ramsey</t>
  </si>
  <si>
    <t>Kjell</t>
  </si>
  <si>
    <t>Jennings</t>
  </si>
  <si>
    <t>Fogarty</t>
  </si>
  <si>
    <t>Hextall</t>
  </si>
  <si>
    <t>QUE</t>
  </si>
  <si>
    <t>Fiset</t>
  </si>
  <si>
    <t>Sakic</t>
  </si>
  <si>
    <t>Ricci</t>
  </si>
  <si>
    <t>Lapointe</t>
  </si>
  <si>
    <t>Rucinsky</t>
  </si>
  <si>
    <t>Kamensky</t>
  </si>
  <si>
    <t>Gino</t>
  </si>
  <si>
    <t>Cavallini</t>
  </si>
  <si>
    <t>Pearson</t>
  </si>
  <si>
    <t>Simon</t>
  </si>
  <si>
    <t>Twist</t>
  </si>
  <si>
    <t>Mats</t>
  </si>
  <si>
    <t>Sundin</t>
  </si>
  <si>
    <t>Owen</t>
  </si>
  <si>
    <t>Nolan</t>
  </si>
  <si>
    <t>Kovalenko</t>
  </si>
  <si>
    <t>Curtis</t>
  </si>
  <si>
    <t>Leschyshyn</t>
  </si>
  <si>
    <t>Gusarov</t>
  </si>
  <si>
    <t>Kerry</t>
  </si>
  <si>
    <t>Huffman</t>
  </si>
  <si>
    <t>Foote</t>
  </si>
  <si>
    <t>Finn</t>
  </si>
  <si>
    <t>Mikhail</t>
  </si>
  <si>
    <t>Tatarinov</t>
  </si>
  <si>
    <t>Wolanin</t>
  </si>
  <si>
    <t>Arturs</t>
  </si>
  <si>
    <t>Irbe</t>
  </si>
  <si>
    <t>SJ</t>
  </si>
  <si>
    <t>Hackett</t>
  </si>
  <si>
    <t>Hayward</t>
  </si>
  <si>
    <t>Kisio</t>
  </si>
  <si>
    <t>Gaudreau</t>
  </si>
  <si>
    <t>Dean</t>
  </si>
  <si>
    <t>Evason</t>
  </si>
  <si>
    <t>Sullivan</t>
  </si>
  <si>
    <t>Perry</t>
  </si>
  <si>
    <t>Berezan</t>
  </si>
  <si>
    <t>Johan</t>
  </si>
  <si>
    <t>Garpenlov</t>
  </si>
  <si>
    <t>Odgers</t>
  </si>
  <si>
    <t>Carter</t>
  </si>
  <si>
    <t>Maley</t>
  </si>
  <si>
    <t>Falloon</t>
  </si>
  <si>
    <t>Courtenay</t>
  </si>
  <si>
    <t>Pederson</t>
  </si>
  <si>
    <t>Wilson</t>
  </si>
  <si>
    <t>Wilkinson</t>
  </si>
  <si>
    <t>Sandis</t>
  </si>
  <si>
    <t>Ozolinsh</t>
  </si>
  <si>
    <t>Zmolek</t>
  </si>
  <si>
    <t>More</t>
  </si>
  <si>
    <t>Ahola</t>
  </si>
  <si>
    <t>Zettler</t>
  </si>
  <si>
    <t>STL</t>
  </si>
  <si>
    <t>Janney</t>
  </si>
  <si>
    <t>Nelson</t>
  </si>
  <si>
    <t>Emerson</t>
  </si>
  <si>
    <t>Bassen</t>
  </si>
  <si>
    <t>Philippe</t>
  </si>
  <si>
    <t>Bozon</t>
  </si>
  <si>
    <t>Korolev</t>
  </si>
  <si>
    <t>Basil</t>
  </si>
  <si>
    <t>McRae</t>
  </si>
  <si>
    <t>Brendan</t>
  </si>
  <si>
    <t>Shanahan</t>
  </si>
  <si>
    <t>Brett</t>
  </si>
  <si>
    <t>Miller</t>
  </si>
  <si>
    <t>Rich</t>
  </si>
  <si>
    <t>Chase</t>
  </si>
  <si>
    <t>Garth</t>
  </si>
  <si>
    <t>Butcher</t>
  </si>
  <si>
    <t>Crossman</t>
  </si>
  <si>
    <t>Zombo</t>
  </si>
  <si>
    <t>Quintal</t>
  </si>
  <si>
    <t>Lee</t>
  </si>
  <si>
    <t>Norwood</t>
  </si>
  <si>
    <t>Bret</t>
  </si>
  <si>
    <t>Hedican</t>
  </si>
  <si>
    <t>Curt</t>
  </si>
  <si>
    <t>Giles</t>
  </si>
  <si>
    <t>Baron</t>
  </si>
  <si>
    <t>Wendell</t>
  </si>
  <si>
    <t>TB</t>
  </si>
  <si>
    <t>Jablonski</t>
  </si>
  <si>
    <t>J.C.</t>
  </si>
  <si>
    <t>Bergeron</t>
  </si>
  <si>
    <t>Bradley</t>
  </si>
  <si>
    <t>Kontos</t>
  </si>
  <si>
    <t>Creighton</t>
  </si>
  <si>
    <t>Marc</t>
  </si>
  <si>
    <t>Bureau</t>
  </si>
  <si>
    <t>DiMaio</t>
  </si>
  <si>
    <t>Kasper</t>
  </si>
  <si>
    <t>Jason</t>
  </si>
  <si>
    <t>Lafreniere</t>
  </si>
  <si>
    <t>Zamuner</t>
  </si>
  <si>
    <t>Maltais</t>
  </si>
  <si>
    <t>Tucker</t>
  </si>
  <si>
    <t>Danton</t>
  </si>
  <si>
    <t>Cole</t>
  </si>
  <si>
    <t>Bergland</t>
  </si>
  <si>
    <t>Stan</t>
  </si>
  <si>
    <t>Drulia</t>
  </si>
  <si>
    <t>Beers</t>
  </si>
  <si>
    <t>Roman</t>
  </si>
  <si>
    <t>Hamrlik</t>
  </si>
  <si>
    <t>Chambers</t>
  </si>
  <si>
    <t>Bergevin</t>
  </si>
  <si>
    <t>Reekie</t>
  </si>
  <si>
    <t>Lipuma</t>
  </si>
  <si>
    <t>Hervey</t>
  </si>
  <si>
    <t>Felix</t>
  </si>
  <si>
    <t>Potvin</t>
  </si>
  <si>
    <t>TOR</t>
  </si>
  <si>
    <t>Daren</t>
  </si>
  <si>
    <t>Puppa</t>
  </si>
  <si>
    <t>Wamsley</t>
  </si>
  <si>
    <t>Gilmour</t>
  </si>
  <si>
    <t>Cullen</t>
  </si>
  <si>
    <t>Krushelski</t>
  </si>
  <si>
    <t>Zezel</t>
  </si>
  <si>
    <t>McLlwain</t>
  </si>
  <si>
    <t>Andreychuk</t>
  </si>
  <si>
    <t>Wendel</t>
  </si>
  <si>
    <t>Clark</t>
  </si>
  <si>
    <t>Osborne</t>
  </si>
  <si>
    <t>Berg</t>
  </si>
  <si>
    <t>Nikolai</t>
  </si>
  <si>
    <t>Borshevsky</t>
  </si>
  <si>
    <t>Anderson</t>
  </si>
  <si>
    <t>Foligno</t>
  </si>
  <si>
    <t>Baumgartnr</t>
  </si>
  <si>
    <t>Gill</t>
  </si>
  <si>
    <t>Ellett</t>
  </si>
  <si>
    <t>Mironov</t>
  </si>
  <si>
    <t>Berehowsky</t>
  </si>
  <si>
    <t>Macoun</t>
  </si>
  <si>
    <t>Rouse</t>
  </si>
  <si>
    <t>Lefebvre</t>
  </si>
  <si>
    <t>McLean</t>
  </si>
  <si>
    <t>VAN</t>
  </si>
  <si>
    <t>Kay</t>
  </si>
  <si>
    <t>Whitmore</t>
  </si>
  <si>
    <t>Cliff</t>
  </si>
  <si>
    <t>Ronning</t>
  </si>
  <si>
    <t>Nedved</t>
  </si>
  <si>
    <t>Fergus</t>
  </si>
  <si>
    <t>Craven</t>
  </si>
  <si>
    <t>Adams</t>
  </si>
  <si>
    <t>Sergio</t>
  </si>
  <si>
    <t>Momesso</t>
  </si>
  <si>
    <t>Odjick</t>
  </si>
  <si>
    <t>Valk</t>
  </si>
  <si>
    <t>Pavel</t>
  </si>
  <si>
    <t>Bure</t>
  </si>
  <si>
    <t>Trevor</t>
  </si>
  <si>
    <t>Linden</t>
  </si>
  <si>
    <t>Dixon</t>
  </si>
  <si>
    <t>Ward</t>
  </si>
  <si>
    <t>Sandlak</t>
  </si>
  <si>
    <t>Hunter</t>
  </si>
  <si>
    <t>Jyrki</t>
  </si>
  <si>
    <t>Lumme</t>
  </si>
  <si>
    <t>Lidster</t>
  </si>
  <si>
    <t>Adrien</t>
  </si>
  <si>
    <t>Plavsic</t>
  </si>
  <si>
    <t>Jiri</t>
  </si>
  <si>
    <t>Slegr</t>
  </si>
  <si>
    <t>Gerald</t>
  </si>
  <si>
    <t>Diduck</t>
  </si>
  <si>
    <t>Babych</t>
  </si>
  <si>
    <t>Dana</t>
  </si>
  <si>
    <t>Murzyn</t>
  </si>
  <si>
    <t>Beaupre</t>
  </si>
  <si>
    <t>WSH</t>
  </si>
  <si>
    <t>Tabaracci</t>
  </si>
  <si>
    <t>Ridley</t>
  </si>
  <si>
    <t>Khristich</t>
  </si>
  <si>
    <t>Michal</t>
  </si>
  <si>
    <t>Pivonka</t>
  </si>
  <si>
    <t>Konowlchuk</t>
  </si>
  <si>
    <t>Reggie</t>
  </si>
  <si>
    <t>Savage</t>
  </si>
  <si>
    <t>Carpenter</t>
  </si>
  <si>
    <t>Krygier</t>
  </si>
  <si>
    <t>Alan</t>
  </si>
  <si>
    <t>Bondra</t>
  </si>
  <si>
    <t>Elynuik</t>
  </si>
  <si>
    <t>Jones</t>
  </si>
  <si>
    <t>MacDermid</t>
  </si>
  <si>
    <t>Iafrate</t>
  </si>
  <si>
    <t>Cote</t>
  </si>
  <si>
    <t>Calle</t>
  </si>
  <si>
    <t>Woolley</t>
  </si>
  <si>
    <t>Langway</t>
  </si>
  <si>
    <t>Essensa</t>
  </si>
  <si>
    <t>WPG</t>
  </si>
  <si>
    <t>Hrivnak</t>
  </si>
  <si>
    <t>Zhamnov</t>
  </si>
  <si>
    <t>Steen</t>
  </si>
  <si>
    <t>Luciano</t>
  </si>
  <si>
    <t>Borsato</t>
  </si>
  <si>
    <t>Eagles</t>
  </si>
  <si>
    <t>Barnes</t>
  </si>
  <si>
    <t>Darrin</t>
  </si>
  <si>
    <t>Shannon</t>
  </si>
  <si>
    <t>Tkachuk</t>
  </si>
  <si>
    <t>Kris</t>
  </si>
  <si>
    <t>Romaniuk</t>
  </si>
  <si>
    <t>Brickley</t>
  </si>
  <si>
    <t>Teemu</t>
  </si>
  <si>
    <t>Selanne</t>
  </si>
  <si>
    <t>Evgeny</t>
  </si>
  <si>
    <t>Davydov</t>
  </si>
  <si>
    <t>Druce</t>
  </si>
  <si>
    <t>Erickson</t>
  </si>
  <si>
    <t>Tie</t>
  </si>
  <si>
    <t>Domi</t>
  </si>
  <si>
    <t>Housley</t>
  </si>
  <si>
    <t>Teppo</t>
  </si>
  <si>
    <t>Numminen</t>
  </si>
  <si>
    <t>Fredrik</t>
  </si>
  <si>
    <t>Olausson</t>
  </si>
  <si>
    <t>Bautin</t>
  </si>
  <si>
    <t>Ulanov</t>
  </si>
  <si>
    <t>Lalor</t>
  </si>
  <si>
    <t>Carlyle</t>
  </si>
  <si>
    <t>Sawchuk</t>
  </si>
  <si>
    <t>ASE</t>
  </si>
  <si>
    <t>Henry</t>
  </si>
  <si>
    <t>Rollins</t>
  </si>
  <si>
    <t>Elmer</t>
  </si>
  <si>
    <t>Lach</t>
  </si>
  <si>
    <t>Sid</t>
  </si>
  <si>
    <t>Maurice</t>
  </si>
  <si>
    <t>Milt</t>
  </si>
  <si>
    <t>Schmidt</t>
  </si>
  <si>
    <t>Abel</t>
  </si>
  <si>
    <t>Raleigh</t>
  </si>
  <si>
    <t>Geoffrion</t>
  </si>
  <si>
    <t>Johnny</t>
  </si>
  <si>
    <t>Peirson</t>
  </si>
  <si>
    <t>Mosienko</t>
  </si>
  <si>
    <t>Pavelich</t>
  </si>
  <si>
    <t>Alex</t>
  </si>
  <si>
    <t>Delvecchio</t>
  </si>
  <si>
    <t>George</t>
  </si>
  <si>
    <t>Gee</t>
  </si>
  <si>
    <t>Red</t>
  </si>
  <si>
    <t>Harvey</t>
  </si>
  <si>
    <t>Thomson</t>
  </si>
  <si>
    <t>Hy</t>
  </si>
  <si>
    <t>Buller</t>
  </si>
  <si>
    <t>Gadsby</t>
  </si>
  <si>
    <t>Butch</t>
  </si>
  <si>
    <t>Bouchard</t>
  </si>
  <si>
    <t>Quacknbush</t>
  </si>
  <si>
    <t>Marcel</t>
  </si>
  <si>
    <t>Pronovost</t>
  </si>
  <si>
    <t>Esposito</t>
  </si>
  <si>
    <t>ASW</t>
  </si>
  <si>
    <t>Giacomin</t>
  </si>
  <si>
    <t>Jacques</t>
  </si>
  <si>
    <t>Plante</t>
  </si>
  <si>
    <t>Mahovlich</t>
  </si>
  <si>
    <t>Berenson</t>
  </si>
  <si>
    <t>Walt</t>
  </si>
  <si>
    <t>Tkaczuk</t>
  </si>
  <si>
    <t>Jean</t>
  </si>
  <si>
    <t>Ratelle</t>
  </si>
  <si>
    <t>J.P.</t>
  </si>
  <si>
    <t>Parise</t>
  </si>
  <si>
    <t>Bucyk</t>
  </si>
  <si>
    <t>Goldsworthy</t>
  </si>
  <si>
    <t>Keon</t>
  </si>
  <si>
    <t>Lemaire</t>
  </si>
  <si>
    <t>Orr</t>
  </si>
  <si>
    <t>Park</t>
  </si>
  <si>
    <t>Carl</t>
  </si>
  <si>
    <t>Brewer</t>
  </si>
  <si>
    <t>Laperriere</t>
  </si>
  <si>
    <t>Carol</t>
  </si>
  <si>
    <t>Vadnais</t>
  </si>
  <si>
    <t>Serge</t>
  </si>
  <si>
    <t>Woytowich</t>
  </si>
  <si>
    <t>Barclay</t>
  </si>
  <si>
    <t>Plager</t>
  </si>
  <si>
    <t>OVR</t>
  </si>
  <si>
    <t>Dmen</t>
  </si>
  <si>
    <t>Fwds</t>
  </si>
  <si>
    <t>Chk Abl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</si>
</sst>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" fontId="16" fillId="0" borderId="0" xfId="0" applyNumberFormat="1" applyFont="1" applyFill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6.7109375" bestFit="1" customWidth="1"/>
    <col min="2" max="2" width="9.42578125" bestFit="1" customWidth="1"/>
    <col min="3" max="3" width="12.42578125" bestFit="1" customWidth="1"/>
    <col min="5" max="5" width="5.28515625" style="3" customWidth="1"/>
    <col min="6" max="6" width="4.85546875" style="3" customWidth="1"/>
    <col min="7" max="7" width="9.140625" style="3"/>
    <col min="8" max="8" width="9.140625" style="1"/>
    <col min="9" max="14" width="9.140625" style="3"/>
    <col min="15" max="15" width="4.140625" style="3" bestFit="1" customWidth="1"/>
    <col min="16" max="17" width="9.140625" style="3"/>
    <col min="18" max="19" width="4.28515625" style="3" bestFit="1" customWidth="1"/>
    <col min="20" max="20" width="9.140625" style="3"/>
    <col min="21" max="21" width="4" style="3" bestFit="1" customWidth="1"/>
  </cols>
  <sheetData>
    <row r="1" spans="1:22" x14ac:dyDescent="0.25">
      <c r="A1" t="s">
        <v>916</v>
      </c>
      <c r="B1" t="s">
        <v>1</v>
      </c>
      <c r="C1" t="s">
        <v>2</v>
      </c>
      <c r="D1" t="s">
        <v>3</v>
      </c>
      <c r="E1" s="3" t="s">
        <v>4</v>
      </c>
      <c r="F1" s="3" t="s">
        <v>5</v>
      </c>
      <c r="G1" s="3" t="s">
        <v>6</v>
      </c>
      <c r="H1" s="1" t="s">
        <v>914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18</v>
      </c>
      <c r="N1" s="3" t="s">
        <v>19</v>
      </c>
      <c r="O1" s="3" t="s">
        <v>20</v>
      </c>
      <c r="P1" s="3" t="s">
        <v>21</v>
      </c>
      <c r="Q1" s="3" t="s">
        <v>22</v>
      </c>
      <c r="R1" s="3" t="s">
        <v>23</v>
      </c>
      <c r="S1" s="3" t="s">
        <v>24</v>
      </c>
      <c r="T1" s="3" t="s">
        <v>25</v>
      </c>
      <c r="U1" s="3" t="s">
        <v>26</v>
      </c>
      <c r="V1" s="4" t="s">
        <v>917</v>
      </c>
    </row>
    <row r="2" spans="1:22" x14ac:dyDescent="0.25">
      <c r="A2">
        <v>1</v>
      </c>
      <c r="B2" t="s">
        <v>353</v>
      </c>
      <c r="C2" t="s">
        <v>212</v>
      </c>
      <c r="D2" t="s">
        <v>602</v>
      </c>
      <c r="E2" s="3" t="s">
        <v>35</v>
      </c>
      <c r="F2" s="3">
        <v>66</v>
      </c>
      <c r="G2" s="3">
        <v>10</v>
      </c>
      <c r="H2" s="1">
        <f>(I2*2+J2*3+K2*3+L2*2+M2+N2*2+P2*3+Q2*2+R2+T2)</f>
        <v>100</v>
      </c>
      <c r="I2" s="3">
        <v>5</v>
      </c>
      <c r="J2" s="3">
        <v>4</v>
      </c>
      <c r="K2" s="3">
        <v>6</v>
      </c>
      <c r="L2" s="3">
        <v>4</v>
      </c>
      <c r="M2" s="3">
        <v>4</v>
      </c>
      <c r="N2" s="3">
        <v>3</v>
      </c>
      <c r="O2" s="3">
        <v>3</v>
      </c>
      <c r="P2" s="3">
        <v>6</v>
      </c>
      <c r="Q2" s="3">
        <v>6</v>
      </c>
      <c r="R2" s="3">
        <v>6</v>
      </c>
      <c r="S2" s="3">
        <v>0</v>
      </c>
      <c r="T2" s="3">
        <v>6</v>
      </c>
      <c r="U2" s="3">
        <v>2</v>
      </c>
      <c r="V2" s="5">
        <f>((G2*6)+(N2*10)+1-14)/8</f>
        <v>9.625</v>
      </c>
    </row>
    <row r="3" spans="1:22" x14ac:dyDescent="0.25">
      <c r="A3">
        <f>A2+1</f>
        <v>2</v>
      </c>
      <c r="B3" t="s">
        <v>132</v>
      </c>
      <c r="C3" t="s">
        <v>133</v>
      </c>
      <c r="D3" t="s">
        <v>115</v>
      </c>
      <c r="E3" s="3" t="s">
        <v>35</v>
      </c>
      <c r="F3" s="3">
        <v>89</v>
      </c>
      <c r="G3" s="3">
        <v>7</v>
      </c>
      <c r="H3" s="1">
        <f>(I3*2+J3*3+K3*3+L3*2+M3+N3*2+P3*3+Q3*2+R3+T3)</f>
        <v>96</v>
      </c>
      <c r="I3" s="3">
        <v>6</v>
      </c>
      <c r="J3" s="3">
        <v>6</v>
      </c>
      <c r="K3" s="3">
        <v>6</v>
      </c>
      <c r="L3" s="3">
        <v>3</v>
      </c>
      <c r="M3" s="3">
        <v>4</v>
      </c>
      <c r="N3" s="3">
        <v>2</v>
      </c>
      <c r="O3" s="3">
        <v>4</v>
      </c>
      <c r="P3" s="3">
        <v>5</v>
      </c>
      <c r="Q3" s="3">
        <v>5</v>
      </c>
      <c r="R3" s="3">
        <v>4</v>
      </c>
      <c r="S3" s="3">
        <v>4</v>
      </c>
      <c r="T3" s="3">
        <v>5</v>
      </c>
      <c r="U3" s="3">
        <v>2</v>
      </c>
      <c r="V3" s="5">
        <f t="shared" ref="V2:V26" si="0">((G3*6)+(N3*10)+1-14)/8</f>
        <v>6.125</v>
      </c>
    </row>
    <row r="4" spans="1:22" x14ac:dyDescent="0.25">
      <c r="A4">
        <f t="shared" ref="A4:A67" si="1">A3+1</f>
        <v>3</v>
      </c>
      <c r="B4" t="s">
        <v>213</v>
      </c>
      <c r="C4" t="s">
        <v>269</v>
      </c>
      <c r="D4" t="s">
        <v>266</v>
      </c>
      <c r="E4" s="3" t="s">
        <v>35</v>
      </c>
      <c r="F4" s="3">
        <v>19</v>
      </c>
      <c r="G4" s="3">
        <v>6</v>
      </c>
      <c r="H4" s="1">
        <f>(I4*2+J4*3+K4*3+L4*2+M4+N4*2+P4*3+Q4*2+R4+T4)</f>
        <v>95</v>
      </c>
      <c r="I4" s="3">
        <v>6</v>
      </c>
      <c r="J4" s="3">
        <v>5</v>
      </c>
      <c r="K4" s="3">
        <v>6</v>
      </c>
      <c r="L4" s="3">
        <v>4</v>
      </c>
      <c r="M4" s="3">
        <v>4</v>
      </c>
      <c r="N4" s="3">
        <v>1</v>
      </c>
      <c r="O4" s="3">
        <v>1</v>
      </c>
      <c r="P4" s="3">
        <v>5</v>
      </c>
      <c r="Q4" s="3">
        <v>5</v>
      </c>
      <c r="R4" s="3">
        <v>6</v>
      </c>
      <c r="S4" s="3">
        <v>1</v>
      </c>
      <c r="T4" s="3">
        <v>5</v>
      </c>
      <c r="U4" s="3">
        <v>2</v>
      </c>
      <c r="V4" s="5">
        <f t="shared" si="0"/>
        <v>4.125</v>
      </c>
    </row>
    <row r="5" spans="1:22" x14ac:dyDescent="0.25">
      <c r="A5">
        <f t="shared" si="1"/>
        <v>4</v>
      </c>
      <c r="B5" t="s">
        <v>524</v>
      </c>
      <c r="C5" t="s">
        <v>886</v>
      </c>
      <c r="D5" t="s">
        <v>887</v>
      </c>
      <c r="E5" s="3" t="s">
        <v>35</v>
      </c>
      <c r="F5" s="3">
        <v>7</v>
      </c>
      <c r="G5" s="3">
        <v>10</v>
      </c>
      <c r="H5" s="1">
        <f>(I5*2+J5*3+K5*3+L5*2+M5+N5*2+P5*3+Q5*2+R5+T5)</f>
        <v>95</v>
      </c>
      <c r="I5" s="3">
        <v>5</v>
      </c>
      <c r="J5" s="3">
        <v>3</v>
      </c>
      <c r="K5" s="3">
        <v>6</v>
      </c>
      <c r="L5" s="3">
        <v>4</v>
      </c>
      <c r="M5" s="3">
        <v>4</v>
      </c>
      <c r="N5" s="3">
        <v>3</v>
      </c>
      <c r="O5" s="3">
        <v>4</v>
      </c>
      <c r="P5" s="3">
        <v>6</v>
      </c>
      <c r="Q5" s="3">
        <v>6</v>
      </c>
      <c r="R5" s="3">
        <v>4</v>
      </c>
      <c r="S5" s="3">
        <v>0</v>
      </c>
      <c r="T5" s="3">
        <v>6</v>
      </c>
      <c r="U5" s="3">
        <v>3</v>
      </c>
      <c r="V5" s="5">
        <f t="shared" si="0"/>
        <v>9.625</v>
      </c>
    </row>
    <row r="6" spans="1:22" x14ac:dyDescent="0.25">
      <c r="A6">
        <f t="shared" si="1"/>
        <v>5</v>
      </c>
      <c r="B6" t="s">
        <v>72</v>
      </c>
      <c r="C6" t="s">
        <v>73</v>
      </c>
      <c r="D6" t="s">
        <v>69</v>
      </c>
      <c r="E6" s="3" t="s">
        <v>35</v>
      </c>
      <c r="F6" s="3">
        <v>12</v>
      </c>
      <c r="G6" s="3">
        <v>7</v>
      </c>
      <c r="H6" s="1">
        <f>(I6*2+J6*3+K6*3+L6*2+M6+N6*2+P6*3+Q6*2+R6+T6)</f>
        <v>93</v>
      </c>
      <c r="I6" s="3">
        <v>5</v>
      </c>
      <c r="J6" s="3">
        <v>4</v>
      </c>
      <c r="K6" s="3">
        <v>6</v>
      </c>
      <c r="L6" s="3">
        <v>5</v>
      </c>
      <c r="M6" s="3">
        <v>3</v>
      </c>
      <c r="N6" s="3">
        <v>3</v>
      </c>
      <c r="O6" s="3">
        <v>1</v>
      </c>
      <c r="P6" s="3">
        <v>5</v>
      </c>
      <c r="Q6" s="3">
        <v>4</v>
      </c>
      <c r="R6" s="3">
        <v>5</v>
      </c>
      <c r="S6" s="3">
        <v>0</v>
      </c>
      <c r="T6" s="3">
        <v>6</v>
      </c>
      <c r="U6" s="3">
        <v>1</v>
      </c>
      <c r="V6" s="5">
        <f t="shared" si="0"/>
        <v>7.375</v>
      </c>
    </row>
    <row r="7" spans="1:22" x14ac:dyDescent="0.25">
      <c r="A7">
        <f t="shared" si="1"/>
        <v>6</v>
      </c>
      <c r="B7" t="s">
        <v>858</v>
      </c>
      <c r="C7" t="s">
        <v>859</v>
      </c>
      <c r="D7" t="s">
        <v>855</v>
      </c>
      <c r="E7" s="3" t="s">
        <v>35</v>
      </c>
      <c r="F7" s="3">
        <v>16</v>
      </c>
      <c r="G7" s="3">
        <v>6</v>
      </c>
      <c r="H7" s="1">
        <f>(I7*2+J7*3+K7*3+L7*2+M7+N7*2+P7*3+Q7*2+R7+T7)</f>
        <v>93</v>
      </c>
      <c r="I7" s="3">
        <v>5</v>
      </c>
      <c r="J7" s="3">
        <v>4</v>
      </c>
      <c r="K7" s="3">
        <v>6</v>
      </c>
      <c r="L7" s="3">
        <v>5</v>
      </c>
      <c r="M7" s="3">
        <v>3</v>
      </c>
      <c r="N7" s="3">
        <v>3</v>
      </c>
      <c r="O7" s="3">
        <v>0</v>
      </c>
      <c r="P7" s="3">
        <v>5</v>
      </c>
      <c r="Q7" s="3">
        <v>4</v>
      </c>
      <c r="R7" s="3">
        <v>5</v>
      </c>
      <c r="S7" s="3">
        <v>0</v>
      </c>
      <c r="T7" s="3">
        <v>6</v>
      </c>
      <c r="U7" s="3">
        <v>2</v>
      </c>
      <c r="V7" s="5">
        <f t="shared" si="0"/>
        <v>6.625</v>
      </c>
    </row>
    <row r="8" spans="1:22" x14ac:dyDescent="0.25">
      <c r="A8">
        <f t="shared" si="1"/>
        <v>7</v>
      </c>
      <c r="B8" t="s">
        <v>120</v>
      </c>
      <c r="C8" t="s">
        <v>121</v>
      </c>
      <c r="D8" t="s">
        <v>115</v>
      </c>
      <c r="E8" s="3" t="s">
        <v>35</v>
      </c>
      <c r="F8" s="3">
        <v>16</v>
      </c>
      <c r="G8" s="3">
        <v>5</v>
      </c>
      <c r="H8" s="1">
        <f>(I8*2+J8*3+K8*3+L8*2+M8+N8*2+P8*3+Q8*2+R8+T8)</f>
        <v>91</v>
      </c>
      <c r="I8" s="3">
        <v>5</v>
      </c>
      <c r="J8" s="3">
        <v>4</v>
      </c>
      <c r="K8" s="3">
        <v>6</v>
      </c>
      <c r="L8" s="3">
        <v>4</v>
      </c>
      <c r="M8" s="3">
        <v>3</v>
      </c>
      <c r="N8" s="3">
        <v>3</v>
      </c>
      <c r="O8" s="3">
        <v>3</v>
      </c>
      <c r="P8" s="3">
        <v>5</v>
      </c>
      <c r="Q8" s="3">
        <v>4</v>
      </c>
      <c r="R8" s="3">
        <v>6</v>
      </c>
      <c r="S8" s="3">
        <v>0</v>
      </c>
      <c r="T8" s="3">
        <v>5</v>
      </c>
      <c r="U8" s="3">
        <v>2</v>
      </c>
      <c r="V8" s="5">
        <f t="shared" si="0"/>
        <v>5.875</v>
      </c>
    </row>
    <row r="9" spans="1:22" x14ac:dyDescent="0.25">
      <c r="A9">
        <f t="shared" si="1"/>
        <v>8</v>
      </c>
      <c r="B9" t="s">
        <v>780</v>
      </c>
      <c r="C9" t="s">
        <v>781</v>
      </c>
      <c r="D9" t="s">
        <v>767</v>
      </c>
      <c r="E9" s="3" t="s">
        <v>35</v>
      </c>
      <c r="F9" s="3">
        <v>10</v>
      </c>
      <c r="G9" s="3">
        <v>5</v>
      </c>
      <c r="H9" s="1">
        <f>(I9*2+J9*3+K9*3+L9*2+M9+N9*2+P9*3+Q9*2+R9+T9)</f>
        <v>90</v>
      </c>
      <c r="I9" s="3">
        <v>5</v>
      </c>
      <c r="J9" s="3">
        <v>6</v>
      </c>
      <c r="K9" s="3">
        <v>5</v>
      </c>
      <c r="L9" s="3">
        <v>4</v>
      </c>
      <c r="M9" s="3">
        <v>4</v>
      </c>
      <c r="N9" s="3">
        <v>2</v>
      </c>
      <c r="O9" s="3">
        <v>0</v>
      </c>
      <c r="P9" s="3">
        <v>5</v>
      </c>
      <c r="Q9" s="3">
        <v>4</v>
      </c>
      <c r="R9" s="3">
        <v>4</v>
      </c>
      <c r="S9" s="3">
        <v>4</v>
      </c>
      <c r="T9" s="3">
        <v>4</v>
      </c>
      <c r="U9" s="3">
        <v>2</v>
      </c>
      <c r="V9" s="5">
        <f t="shared" si="0"/>
        <v>4.625</v>
      </c>
    </row>
    <row r="10" spans="1:22" x14ac:dyDescent="0.25">
      <c r="A10">
        <f t="shared" si="1"/>
        <v>9</v>
      </c>
      <c r="B10" t="s">
        <v>837</v>
      </c>
      <c r="C10" t="s">
        <v>838</v>
      </c>
      <c r="D10" t="s">
        <v>823</v>
      </c>
      <c r="E10" s="3" t="s">
        <v>35</v>
      </c>
      <c r="F10" s="3">
        <v>13</v>
      </c>
      <c r="G10" s="3">
        <v>6</v>
      </c>
      <c r="H10" s="1">
        <f>(I10*2+J10*3+K10*3+L10*2+M10+N10*2+P10*3+Q10*2+R10+T10)</f>
        <v>90</v>
      </c>
      <c r="I10" s="3">
        <v>5</v>
      </c>
      <c r="J10" s="3">
        <v>6</v>
      </c>
      <c r="K10" s="3">
        <v>5</v>
      </c>
      <c r="L10" s="3">
        <v>3</v>
      </c>
      <c r="M10" s="3">
        <v>4</v>
      </c>
      <c r="N10" s="3">
        <v>3</v>
      </c>
      <c r="O10" s="3">
        <v>3</v>
      </c>
      <c r="P10" s="3">
        <v>4</v>
      </c>
      <c r="Q10" s="3">
        <v>5</v>
      </c>
      <c r="R10" s="3">
        <v>5</v>
      </c>
      <c r="S10" s="3">
        <v>4</v>
      </c>
      <c r="T10" s="3">
        <v>4</v>
      </c>
      <c r="U10" s="3">
        <v>2</v>
      </c>
      <c r="V10" s="5">
        <f t="shared" si="0"/>
        <v>6.625</v>
      </c>
    </row>
    <row r="11" spans="1:22" x14ac:dyDescent="0.25">
      <c r="A11">
        <f t="shared" si="1"/>
        <v>10</v>
      </c>
      <c r="B11" t="s">
        <v>201</v>
      </c>
      <c r="C11" t="s">
        <v>202</v>
      </c>
      <c r="D11" t="s">
        <v>199</v>
      </c>
      <c r="E11" s="3" t="s">
        <v>35</v>
      </c>
      <c r="F11" s="3">
        <v>27</v>
      </c>
      <c r="G11" s="3">
        <v>4</v>
      </c>
      <c r="H11" s="1">
        <f>(I11*2+J11*3+K11*3+L11*2+M11+N11*2+P11*3+Q11*2+R11+T11)</f>
        <v>89</v>
      </c>
      <c r="I11" s="3">
        <v>5</v>
      </c>
      <c r="J11" s="3">
        <v>5</v>
      </c>
      <c r="K11" s="3">
        <v>4</v>
      </c>
      <c r="L11" s="3">
        <v>4</v>
      </c>
      <c r="M11" s="3">
        <v>5</v>
      </c>
      <c r="N11" s="3">
        <v>2</v>
      </c>
      <c r="O11" s="3">
        <v>3</v>
      </c>
      <c r="P11" s="3">
        <v>5</v>
      </c>
      <c r="Q11" s="3">
        <v>5</v>
      </c>
      <c r="R11" s="3">
        <v>5</v>
      </c>
      <c r="S11" s="3">
        <v>2</v>
      </c>
      <c r="T11" s="3">
        <v>5</v>
      </c>
      <c r="U11" s="3">
        <v>3</v>
      </c>
      <c r="V11" s="5">
        <f t="shared" si="0"/>
        <v>3.875</v>
      </c>
    </row>
    <row r="12" spans="1:22" x14ac:dyDescent="0.25">
      <c r="A12">
        <f t="shared" si="1"/>
        <v>11</v>
      </c>
      <c r="B12" t="s">
        <v>63</v>
      </c>
      <c r="C12" t="s">
        <v>560</v>
      </c>
      <c r="D12" t="s">
        <v>887</v>
      </c>
      <c r="E12" s="3" t="s">
        <v>35</v>
      </c>
      <c r="F12" s="3">
        <v>16</v>
      </c>
      <c r="G12" s="3">
        <v>9</v>
      </c>
      <c r="H12" s="1">
        <f>(I12*2+J12*3+K12*3+L12*2+M12+N12*2+P12*3+Q12*2+R12+T12)</f>
        <v>89</v>
      </c>
      <c r="I12" s="3">
        <v>5</v>
      </c>
      <c r="J12" s="3">
        <v>5</v>
      </c>
      <c r="K12" s="3">
        <v>4</v>
      </c>
      <c r="L12" s="3">
        <v>4</v>
      </c>
      <c r="M12" s="3">
        <v>5</v>
      </c>
      <c r="N12" s="3">
        <v>2</v>
      </c>
      <c r="O12" s="3">
        <v>0</v>
      </c>
      <c r="P12" s="3">
        <v>5</v>
      </c>
      <c r="Q12" s="3">
        <v>5</v>
      </c>
      <c r="R12" s="3">
        <v>5</v>
      </c>
      <c r="S12" s="3">
        <v>2</v>
      </c>
      <c r="T12" s="3">
        <v>5</v>
      </c>
      <c r="U12" s="3">
        <v>0</v>
      </c>
      <c r="V12" s="5">
        <f t="shared" si="0"/>
        <v>7.625</v>
      </c>
    </row>
    <row r="13" spans="1:22" x14ac:dyDescent="0.25">
      <c r="A13">
        <f t="shared" si="1"/>
        <v>12</v>
      </c>
      <c r="B13" t="s">
        <v>140</v>
      </c>
      <c r="C13" t="s">
        <v>744</v>
      </c>
      <c r="D13" t="s">
        <v>740</v>
      </c>
      <c r="E13" s="3" t="s">
        <v>35</v>
      </c>
      <c r="F13" s="3">
        <v>93</v>
      </c>
      <c r="G13" s="3">
        <v>4</v>
      </c>
      <c r="H13" s="1">
        <f>(I13*2+J13*3+K13*3+L13*2+M13+N13*2+P13*3+Q13*2+R13+T13)</f>
        <v>89</v>
      </c>
      <c r="I13" s="3">
        <v>5</v>
      </c>
      <c r="J13" s="3">
        <v>4</v>
      </c>
      <c r="K13" s="3">
        <v>5</v>
      </c>
      <c r="L13" s="3">
        <v>5</v>
      </c>
      <c r="M13" s="3">
        <v>4</v>
      </c>
      <c r="N13" s="3">
        <v>4</v>
      </c>
      <c r="O13" s="3">
        <v>4</v>
      </c>
      <c r="P13" s="3">
        <v>4</v>
      </c>
      <c r="Q13" s="3">
        <v>4</v>
      </c>
      <c r="R13" s="3">
        <v>6</v>
      </c>
      <c r="S13" s="3">
        <v>0</v>
      </c>
      <c r="T13" s="3">
        <v>4</v>
      </c>
      <c r="U13" s="3">
        <v>3</v>
      </c>
      <c r="V13" s="5">
        <f t="shared" si="0"/>
        <v>6.375</v>
      </c>
    </row>
    <row r="14" spans="1:22" x14ac:dyDescent="0.25">
      <c r="A14">
        <f t="shared" si="1"/>
        <v>13</v>
      </c>
      <c r="B14" t="s">
        <v>78</v>
      </c>
      <c r="C14" t="s">
        <v>345</v>
      </c>
      <c r="D14" t="s">
        <v>855</v>
      </c>
      <c r="E14" s="3" t="s">
        <v>35</v>
      </c>
      <c r="F14" s="3">
        <v>7</v>
      </c>
      <c r="G14" s="3">
        <v>6</v>
      </c>
      <c r="H14" s="1">
        <f>(I14*2+J14*3+K14*3+L14*2+M14+N14*2+P14*3+Q14*2+R14+T14)</f>
        <v>89</v>
      </c>
      <c r="I14" s="3">
        <v>5</v>
      </c>
      <c r="J14" s="3">
        <v>4</v>
      </c>
      <c r="K14" s="3">
        <v>5</v>
      </c>
      <c r="L14" s="3">
        <v>5</v>
      </c>
      <c r="M14" s="3">
        <v>4</v>
      </c>
      <c r="N14" s="3">
        <v>4</v>
      </c>
      <c r="O14" s="3">
        <v>6</v>
      </c>
      <c r="P14" s="3">
        <v>4</v>
      </c>
      <c r="Q14" s="3">
        <v>4</v>
      </c>
      <c r="R14" s="3">
        <v>6</v>
      </c>
      <c r="S14" s="3">
        <v>0</v>
      </c>
      <c r="T14" s="3">
        <v>4</v>
      </c>
      <c r="U14" s="3">
        <v>5</v>
      </c>
      <c r="V14" s="5">
        <f t="shared" si="0"/>
        <v>7.875</v>
      </c>
    </row>
    <row r="15" spans="1:22" x14ac:dyDescent="0.25">
      <c r="A15">
        <f t="shared" si="1"/>
        <v>14</v>
      </c>
      <c r="B15" t="s">
        <v>134</v>
      </c>
      <c r="C15" t="s">
        <v>390</v>
      </c>
      <c r="D15" t="s">
        <v>385</v>
      </c>
      <c r="E15" s="3" t="s">
        <v>35</v>
      </c>
      <c r="F15" s="3">
        <v>99</v>
      </c>
      <c r="G15" s="3">
        <v>4</v>
      </c>
      <c r="H15" s="1">
        <f>(I15*2+J15*3+K15*3+L15*2+M15+N15*2+P15*3+Q15*2+R15+T15)</f>
        <v>87</v>
      </c>
      <c r="I15" s="3">
        <v>6</v>
      </c>
      <c r="J15" s="3">
        <v>4</v>
      </c>
      <c r="K15" s="3">
        <v>5</v>
      </c>
      <c r="L15" s="3">
        <v>4</v>
      </c>
      <c r="M15" s="3">
        <v>2</v>
      </c>
      <c r="N15" s="3">
        <v>2</v>
      </c>
      <c r="O15" s="3">
        <v>2</v>
      </c>
      <c r="P15" s="3">
        <v>6</v>
      </c>
      <c r="Q15" s="3">
        <v>2</v>
      </c>
      <c r="R15" s="3">
        <v>6</v>
      </c>
      <c r="S15" s="3">
        <v>0</v>
      </c>
      <c r="T15" s="3">
        <v>6</v>
      </c>
      <c r="U15" s="3">
        <v>0</v>
      </c>
      <c r="V15" s="5">
        <f t="shared" si="0"/>
        <v>3.875</v>
      </c>
    </row>
    <row r="16" spans="1:22" x14ac:dyDescent="0.25">
      <c r="A16">
        <f t="shared" si="1"/>
        <v>15</v>
      </c>
      <c r="B16" t="s">
        <v>173</v>
      </c>
      <c r="C16" t="s">
        <v>174</v>
      </c>
      <c r="D16" t="s">
        <v>155</v>
      </c>
      <c r="E16" s="3" t="s">
        <v>35</v>
      </c>
      <c r="F16" s="3">
        <v>14</v>
      </c>
      <c r="G16" s="3">
        <v>3</v>
      </c>
      <c r="H16" s="1">
        <f>(I16*2+J16*3+K16*3+L16*2+M16+N16*2+P16*3+Q16*2+R16+T16)</f>
        <v>86</v>
      </c>
      <c r="I16" s="3">
        <v>5</v>
      </c>
      <c r="J16" s="3">
        <v>5</v>
      </c>
      <c r="K16" s="3">
        <v>4</v>
      </c>
      <c r="L16" s="3">
        <v>5</v>
      </c>
      <c r="M16" s="3">
        <v>4</v>
      </c>
      <c r="N16" s="3">
        <v>4</v>
      </c>
      <c r="O16" s="3">
        <v>7</v>
      </c>
      <c r="P16" s="3">
        <v>4</v>
      </c>
      <c r="Q16" s="3">
        <v>3</v>
      </c>
      <c r="R16" s="3">
        <v>6</v>
      </c>
      <c r="S16" s="3">
        <v>1</v>
      </c>
      <c r="T16" s="3">
        <v>3</v>
      </c>
      <c r="U16" s="3">
        <v>3</v>
      </c>
      <c r="V16" s="5">
        <f t="shared" si="0"/>
        <v>5.625</v>
      </c>
    </row>
    <row r="17" spans="1:22" x14ac:dyDescent="0.25">
      <c r="A17">
        <f t="shared" si="1"/>
        <v>16</v>
      </c>
      <c r="B17" t="s">
        <v>89</v>
      </c>
      <c r="C17" t="s">
        <v>90</v>
      </c>
      <c r="D17" t="s">
        <v>69</v>
      </c>
      <c r="E17" s="3" t="s">
        <v>35</v>
      </c>
      <c r="F17" s="3">
        <v>8</v>
      </c>
      <c r="G17" s="3">
        <v>10</v>
      </c>
      <c r="H17" s="1">
        <f>(I17*2+J17*3+K17*3+L17*2+M17+N17*2+P17*3+Q17*2+R17+T17)</f>
        <v>86</v>
      </c>
      <c r="I17" s="3">
        <v>4</v>
      </c>
      <c r="J17" s="3">
        <v>4</v>
      </c>
      <c r="K17" s="3">
        <v>5</v>
      </c>
      <c r="L17" s="3">
        <v>4</v>
      </c>
      <c r="M17" s="3">
        <v>4</v>
      </c>
      <c r="N17" s="3">
        <v>4</v>
      </c>
      <c r="O17" s="3">
        <v>9</v>
      </c>
      <c r="P17" s="3">
        <v>4</v>
      </c>
      <c r="Q17" s="3">
        <v>5</v>
      </c>
      <c r="R17" s="3">
        <v>5</v>
      </c>
      <c r="S17" s="3">
        <v>3</v>
      </c>
      <c r="T17" s="3">
        <v>4</v>
      </c>
      <c r="U17" s="3">
        <v>4</v>
      </c>
      <c r="V17" s="5">
        <f t="shared" si="0"/>
        <v>10.875</v>
      </c>
    </row>
    <row r="18" spans="1:22" x14ac:dyDescent="0.25">
      <c r="A18">
        <f t="shared" si="1"/>
        <v>17</v>
      </c>
      <c r="B18" t="s">
        <v>213</v>
      </c>
      <c r="C18" t="s">
        <v>214</v>
      </c>
      <c r="D18" t="s">
        <v>199</v>
      </c>
      <c r="E18" s="3" t="s">
        <v>35</v>
      </c>
      <c r="F18" s="3">
        <v>28</v>
      </c>
      <c r="G18" s="3">
        <v>7</v>
      </c>
      <c r="H18" s="1">
        <f>(I18*2+J18*3+K18*3+L18*2+M18+N18*2+P18*3+Q18*2+R18+T18)</f>
        <v>86</v>
      </c>
      <c r="I18" s="3">
        <v>4</v>
      </c>
      <c r="J18" s="3">
        <v>4</v>
      </c>
      <c r="K18" s="3">
        <v>4</v>
      </c>
      <c r="L18" s="3">
        <v>6</v>
      </c>
      <c r="M18" s="3">
        <v>4</v>
      </c>
      <c r="N18" s="3">
        <v>4</v>
      </c>
      <c r="O18" s="3">
        <v>4</v>
      </c>
      <c r="P18" s="3">
        <v>4</v>
      </c>
      <c r="Q18" s="3">
        <v>4</v>
      </c>
      <c r="R18" s="3">
        <v>6</v>
      </c>
      <c r="S18" s="3">
        <v>3</v>
      </c>
      <c r="T18" s="3">
        <v>4</v>
      </c>
      <c r="U18" s="3">
        <v>2</v>
      </c>
      <c r="V18" s="5">
        <f t="shared" si="0"/>
        <v>8.625</v>
      </c>
    </row>
    <row r="19" spans="1:22" x14ac:dyDescent="0.25">
      <c r="A19">
        <f t="shared" si="1"/>
        <v>18</v>
      </c>
      <c r="B19" t="s">
        <v>108</v>
      </c>
      <c r="C19" t="s">
        <v>296</v>
      </c>
      <c r="D19" t="s">
        <v>887</v>
      </c>
      <c r="E19" s="3" t="s">
        <v>35</v>
      </c>
      <c r="F19" s="3">
        <v>9</v>
      </c>
      <c r="G19" s="3">
        <v>10</v>
      </c>
      <c r="H19" s="1">
        <f>(I19*2+J19*3+K19*3+L19*2+M19+N19*2+P19*3+Q19*2+R19+T19)</f>
        <v>86</v>
      </c>
      <c r="I19" s="3">
        <v>4</v>
      </c>
      <c r="J19" s="3">
        <v>4</v>
      </c>
      <c r="K19" s="3">
        <v>5</v>
      </c>
      <c r="L19" s="3">
        <v>4</v>
      </c>
      <c r="M19" s="3">
        <v>4</v>
      </c>
      <c r="N19" s="3">
        <v>4</v>
      </c>
      <c r="O19" s="3">
        <v>1</v>
      </c>
      <c r="P19" s="3">
        <v>4</v>
      </c>
      <c r="Q19" s="3">
        <v>5</v>
      </c>
      <c r="R19" s="3">
        <v>5</v>
      </c>
      <c r="S19" s="3">
        <v>3</v>
      </c>
      <c r="T19" s="3">
        <v>4</v>
      </c>
      <c r="U19" s="3">
        <v>3</v>
      </c>
      <c r="V19" s="5">
        <f t="shared" si="0"/>
        <v>10.875</v>
      </c>
    </row>
    <row r="20" spans="1:22" x14ac:dyDescent="0.25">
      <c r="A20">
        <f t="shared" si="1"/>
        <v>19</v>
      </c>
      <c r="B20" t="s">
        <v>153</v>
      </c>
      <c r="C20" t="s">
        <v>527</v>
      </c>
      <c r="D20" t="s">
        <v>514</v>
      </c>
      <c r="E20" s="3" t="s">
        <v>35</v>
      </c>
      <c r="F20" s="3">
        <v>22</v>
      </c>
      <c r="G20" s="3">
        <v>7</v>
      </c>
      <c r="H20" s="1">
        <f>(I20*2+J20*3+K20*3+L20*2+M20+N20*2+P20*3+Q20*2+R20+T20)</f>
        <v>85</v>
      </c>
      <c r="I20" s="3">
        <v>5</v>
      </c>
      <c r="J20" s="3">
        <v>5</v>
      </c>
      <c r="K20" s="3">
        <v>4</v>
      </c>
      <c r="L20" s="3">
        <v>4</v>
      </c>
      <c r="M20" s="3">
        <v>5</v>
      </c>
      <c r="N20" s="3">
        <v>2</v>
      </c>
      <c r="O20" s="3">
        <v>3</v>
      </c>
      <c r="P20" s="3">
        <v>5</v>
      </c>
      <c r="Q20" s="3">
        <v>3</v>
      </c>
      <c r="R20" s="3">
        <v>5</v>
      </c>
      <c r="S20" s="3">
        <v>5</v>
      </c>
      <c r="T20" s="3">
        <v>5</v>
      </c>
      <c r="U20" s="3">
        <v>2</v>
      </c>
      <c r="V20" s="5">
        <f t="shared" si="0"/>
        <v>6.125</v>
      </c>
    </row>
    <row r="21" spans="1:22" x14ac:dyDescent="0.25">
      <c r="A21">
        <f t="shared" si="1"/>
        <v>20</v>
      </c>
      <c r="B21" t="s">
        <v>165</v>
      </c>
      <c r="C21" t="s">
        <v>109</v>
      </c>
      <c r="D21" t="s">
        <v>155</v>
      </c>
      <c r="E21" s="3" t="s">
        <v>35</v>
      </c>
      <c r="F21" s="3">
        <v>10</v>
      </c>
      <c r="G21" s="3">
        <v>7</v>
      </c>
      <c r="H21" s="1">
        <f>(I21*2+J21*3+K21*3+L21*2+M21+N21*2+P21*3+Q21*2+R21+T21)</f>
        <v>85</v>
      </c>
      <c r="I21" s="3">
        <v>4</v>
      </c>
      <c r="J21" s="3">
        <v>4</v>
      </c>
      <c r="K21" s="3">
        <v>5</v>
      </c>
      <c r="L21" s="3">
        <v>4</v>
      </c>
      <c r="M21" s="3">
        <v>4</v>
      </c>
      <c r="N21" s="3">
        <v>4</v>
      </c>
      <c r="O21" s="3">
        <v>8</v>
      </c>
      <c r="P21" s="3">
        <v>4</v>
      </c>
      <c r="Q21" s="3">
        <v>5</v>
      </c>
      <c r="R21" s="3">
        <v>5</v>
      </c>
      <c r="S21" s="3">
        <v>1</v>
      </c>
      <c r="T21" s="3">
        <v>3</v>
      </c>
      <c r="U21" s="3">
        <v>4</v>
      </c>
      <c r="V21" s="6">
        <f t="shared" si="0"/>
        <v>8.625</v>
      </c>
    </row>
    <row r="22" spans="1:22" x14ac:dyDescent="0.25">
      <c r="A22">
        <f t="shared" si="1"/>
        <v>21</v>
      </c>
      <c r="B22" t="s">
        <v>396</v>
      </c>
      <c r="C22" t="s">
        <v>397</v>
      </c>
      <c r="D22" t="s">
        <v>385</v>
      </c>
      <c r="E22" s="3" t="s">
        <v>35</v>
      </c>
      <c r="F22" s="3">
        <v>20</v>
      </c>
      <c r="G22" s="3">
        <v>7</v>
      </c>
      <c r="H22" s="1">
        <f>(I22*2+J22*3+K22*3+L22*2+M22+N22*2+P22*3+Q22*2+R22+T22)</f>
        <v>85</v>
      </c>
      <c r="I22" s="3">
        <v>4</v>
      </c>
      <c r="J22" s="3">
        <v>4</v>
      </c>
      <c r="K22" s="3">
        <v>5</v>
      </c>
      <c r="L22" s="3">
        <v>3</v>
      </c>
      <c r="M22" s="3">
        <v>4</v>
      </c>
      <c r="N22" s="3">
        <v>2</v>
      </c>
      <c r="O22" s="3">
        <v>4</v>
      </c>
      <c r="P22" s="3">
        <v>5</v>
      </c>
      <c r="Q22" s="3">
        <v>6</v>
      </c>
      <c r="R22" s="3">
        <v>5</v>
      </c>
      <c r="S22" s="3">
        <v>2</v>
      </c>
      <c r="T22" s="3">
        <v>4</v>
      </c>
      <c r="U22" s="3">
        <v>3</v>
      </c>
      <c r="V22" s="5">
        <f t="shared" si="0"/>
        <v>6.125</v>
      </c>
    </row>
    <row r="23" spans="1:22" x14ac:dyDescent="0.25">
      <c r="A23">
        <f t="shared" si="1"/>
        <v>22</v>
      </c>
      <c r="B23" t="s">
        <v>252</v>
      </c>
      <c r="C23" t="s">
        <v>516</v>
      </c>
      <c r="D23" t="s">
        <v>514</v>
      </c>
      <c r="E23" s="3" t="s">
        <v>35</v>
      </c>
      <c r="F23" s="3">
        <v>11</v>
      </c>
      <c r="G23" s="3">
        <v>10</v>
      </c>
      <c r="H23" s="1">
        <f>(I23*2+J23*3+K23*3+L23*2+M23+N23*2+P23*3+Q23*2+R23+T23)</f>
        <v>85</v>
      </c>
      <c r="I23" s="3">
        <v>5</v>
      </c>
      <c r="J23" s="3">
        <v>4</v>
      </c>
      <c r="K23" s="3">
        <v>4</v>
      </c>
      <c r="L23" s="3">
        <v>4</v>
      </c>
      <c r="M23" s="3">
        <v>3</v>
      </c>
      <c r="N23" s="3">
        <v>5</v>
      </c>
      <c r="O23" s="3">
        <v>4</v>
      </c>
      <c r="P23" s="3">
        <v>5</v>
      </c>
      <c r="Q23" s="3">
        <v>3</v>
      </c>
      <c r="R23" s="3">
        <v>4</v>
      </c>
      <c r="S23" s="3">
        <v>0</v>
      </c>
      <c r="T23" s="3">
        <v>5</v>
      </c>
      <c r="U23" s="3">
        <v>3</v>
      </c>
      <c r="V23" s="5">
        <f t="shared" si="0"/>
        <v>12.125</v>
      </c>
    </row>
    <row r="24" spans="1:22" x14ac:dyDescent="0.25">
      <c r="A24">
        <f t="shared" si="1"/>
        <v>23</v>
      </c>
      <c r="B24" t="s">
        <v>860</v>
      </c>
      <c r="C24" t="s">
        <v>221</v>
      </c>
      <c r="D24" t="s">
        <v>855</v>
      </c>
      <c r="E24" s="3" t="s">
        <v>35</v>
      </c>
      <c r="F24" s="3">
        <v>8</v>
      </c>
      <c r="G24" s="3">
        <v>7</v>
      </c>
      <c r="H24" s="1">
        <f>(I24*2+J24*3+K24*3+L24*2+M24+N24*2+P24*3+Q24*2+R24+T24)</f>
        <v>85</v>
      </c>
      <c r="I24" s="3">
        <v>4</v>
      </c>
      <c r="J24" s="3">
        <v>4</v>
      </c>
      <c r="K24" s="3">
        <v>5</v>
      </c>
      <c r="L24" s="3">
        <v>3</v>
      </c>
      <c r="M24" s="3">
        <v>4</v>
      </c>
      <c r="N24" s="3">
        <v>2</v>
      </c>
      <c r="O24" s="3">
        <v>0</v>
      </c>
      <c r="P24" s="3">
        <v>5</v>
      </c>
      <c r="Q24" s="3">
        <v>6</v>
      </c>
      <c r="R24" s="3">
        <v>5</v>
      </c>
      <c r="S24" s="3">
        <v>2</v>
      </c>
      <c r="T24" s="3">
        <v>4</v>
      </c>
      <c r="U24" s="3">
        <v>0</v>
      </c>
      <c r="V24" s="5">
        <f t="shared" si="0"/>
        <v>6.125</v>
      </c>
    </row>
    <row r="25" spans="1:22" x14ac:dyDescent="0.25">
      <c r="A25">
        <f t="shared" si="1"/>
        <v>24</v>
      </c>
      <c r="B25" t="s">
        <v>188</v>
      </c>
      <c r="C25" t="s">
        <v>891</v>
      </c>
      <c r="D25" t="s">
        <v>887</v>
      </c>
      <c r="E25" s="3" t="s">
        <v>35</v>
      </c>
      <c r="F25" s="3">
        <v>27</v>
      </c>
      <c r="G25" s="3">
        <v>10</v>
      </c>
      <c r="H25" s="1">
        <f>(I25*2+J25*3+K25*3+L25*2+M25+N25*2+P25*3+Q25*2+R25+T25)</f>
        <v>85</v>
      </c>
      <c r="I25" s="3">
        <v>4</v>
      </c>
      <c r="J25" s="3">
        <v>4</v>
      </c>
      <c r="K25" s="3">
        <v>5</v>
      </c>
      <c r="L25" s="3">
        <v>4</v>
      </c>
      <c r="M25" s="3">
        <v>4</v>
      </c>
      <c r="N25" s="3">
        <v>2</v>
      </c>
      <c r="O25" s="3">
        <v>2</v>
      </c>
      <c r="P25" s="3">
        <v>5</v>
      </c>
      <c r="Q25" s="3">
        <v>5</v>
      </c>
      <c r="R25" s="3">
        <v>5</v>
      </c>
      <c r="S25" s="3">
        <v>2</v>
      </c>
      <c r="T25" s="3">
        <v>4</v>
      </c>
      <c r="U25" s="3">
        <v>3</v>
      </c>
      <c r="V25" s="5">
        <f t="shared" si="0"/>
        <v>8.375</v>
      </c>
    </row>
    <row r="26" spans="1:22" x14ac:dyDescent="0.25">
      <c r="A26">
        <f t="shared" si="1"/>
        <v>25</v>
      </c>
      <c r="B26" t="s">
        <v>175</v>
      </c>
      <c r="C26" t="s">
        <v>270</v>
      </c>
      <c r="D26" t="s">
        <v>266</v>
      </c>
      <c r="E26" s="3" t="s">
        <v>35</v>
      </c>
      <c r="F26" s="3">
        <v>91</v>
      </c>
      <c r="G26" s="3">
        <v>7</v>
      </c>
      <c r="H26" s="1">
        <f>(I26*2+J26*3+K26*3+L26*2+M26+N26*2+P26*3+Q26*2+R26+T26)</f>
        <v>84</v>
      </c>
      <c r="I26" s="3">
        <v>5</v>
      </c>
      <c r="J26" s="3">
        <v>4</v>
      </c>
      <c r="K26" s="3">
        <v>4</v>
      </c>
      <c r="L26" s="3">
        <v>4</v>
      </c>
      <c r="M26" s="3">
        <v>4</v>
      </c>
      <c r="N26" s="3">
        <v>3</v>
      </c>
      <c r="O26" s="3">
        <v>2</v>
      </c>
      <c r="P26" s="3">
        <v>5</v>
      </c>
      <c r="Q26" s="3">
        <v>4</v>
      </c>
      <c r="R26" s="3">
        <v>4</v>
      </c>
      <c r="S26" s="3">
        <v>1</v>
      </c>
      <c r="T26" s="3">
        <v>5</v>
      </c>
      <c r="U26" s="3">
        <v>3</v>
      </c>
      <c r="V26" s="5">
        <f t="shared" si="0"/>
        <v>7.375</v>
      </c>
    </row>
    <row r="27" spans="1:22" x14ac:dyDescent="0.25">
      <c r="A27">
        <f t="shared" si="1"/>
        <v>26</v>
      </c>
      <c r="B27" t="s">
        <v>376</v>
      </c>
      <c r="C27" t="s">
        <v>576</v>
      </c>
      <c r="D27" t="s">
        <v>571</v>
      </c>
      <c r="E27" s="3" t="s">
        <v>35</v>
      </c>
      <c r="F27" s="3">
        <v>88</v>
      </c>
      <c r="G27" s="3">
        <v>12</v>
      </c>
      <c r="H27" s="1">
        <f>(I27*2+J27*3+K27*3+L27*2+M27+N27*2+P27*3+Q27*2+R27+T27)</f>
        <v>84</v>
      </c>
      <c r="I27" s="3">
        <v>4</v>
      </c>
      <c r="J27" s="3">
        <v>3</v>
      </c>
      <c r="K27" s="3">
        <v>4</v>
      </c>
      <c r="L27" s="3">
        <v>4</v>
      </c>
      <c r="M27" s="3">
        <v>4</v>
      </c>
      <c r="N27" s="3">
        <v>5</v>
      </c>
      <c r="O27" s="3">
        <v>9</v>
      </c>
      <c r="P27" s="3">
        <v>4</v>
      </c>
      <c r="Q27" s="3">
        <v>6</v>
      </c>
      <c r="R27" s="3">
        <v>5</v>
      </c>
      <c r="S27" s="3">
        <v>2</v>
      </c>
      <c r="T27" s="3">
        <v>4</v>
      </c>
      <c r="U27" s="3">
        <v>4</v>
      </c>
      <c r="V27" s="5">
        <f>((G27*6)+(N27*10)+1-14)/8+0.1</f>
        <v>13.725</v>
      </c>
    </row>
    <row r="28" spans="1:22" x14ac:dyDescent="0.25">
      <c r="A28">
        <f t="shared" si="1"/>
        <v>27</v>
      </c>
      <c r="B28" t="s">
        <v>252</v>
      </c>
      <c r="C28" t="s">
        <v>589</v>
      </c>
      <c r="D28" t="s">
        <v>571</v>
      </c>
      <c r="E28" s="3" t="s">
        <v>35</v>
      </c>
      <c r="F28" s="3">
        <v>8</v>
      </c>
      <c r="G28" s="3">
        <v>6</v>
      </c>
      <c r="H28" s="1">
        <f>(I28*2+J28*3+K28*3+L28*2+M28+N28*2+P28*3+Q28*2+R28+T28)</f>
        <v>83</v>
      </c>
      <c r="I28" s="3">
        <v>5</v>
      </c>
      <c r="J28" s="3">
        <v>4</v>
      </c>
      <c r="K28" s="3">
        <v>5</v>
      </c>
      <c r="L28" s="3">
        <v>3</v>
      </c>
      <c r="M28" s="3">
        <v>4</v>
      </c>
      <c r="N28" s="3">
        <v>3</v>
      </c>
      <c r="O28" s="3">
        <v>4</v>
      </c>
      <c r="P28" s="3">
        <v>4</v>
      </c>
      <c r="Q28" s="3">
        <v>5</v>
      </c>
      <c r="R28" s="3">
        <v>4</v>
      </c>
      <c r="S28" s="3">
        <v>1</v>
      </c>
      <c r="T28" s="3">
        <v>4</v>
      </c>
      <c r="U28" s="3">
        <v>3</v>
      </c>
      <c r="V28" s="5">
        <f t="shared" ref="V28:V91" si="2">((G28*6)+(N28*10)+1-14)/8</f>
        <v>6.625</v>
      </c>
    </row>
    <row r="29" spans="1:22" x14ac:dyDescent="0.25">
      <c r="A29">
        <f t="shared" si="1"/>
        <v>28</v>
      </c>
      <c r="B29" t="s">
        <v>80</v>
      </c>
      <c r="C29" t="s">
        <v>627</v>
      </c>
      <c r="D29" t="s">
        <v>625</v>
      </c>
      <c r="E29" s="3" t="s">
        <v>35</v>
      </c>
      <c r="F29" s="3">
        <v>19</v>
      </c>
      <c r="G29" s="3">
        <v>6</v>
      </c>
      <c r="H29" s="1">
        <f>(I29*2+J29*3+K29*3+L29*2+M29+N29*2+P29*3+Q29*2+R29+T29)</f>
        <v>83</v>
      </c>
      <c r="I29" s="3">
        <v>4</v>
      </c>
      <c r="J29" s="3">
        <v>4</v>
      </c>
      <c r="K29" s="3">
        <v>5</v>
      </c>
      <c r="L29" s="3">
        <v>4</v>
      </c>
      <c r="M29" s="3">
        <v>4</v>
      </c>
      <c r="N29" s="3">
        <v>2</v>
      </c>
      <c r="O29" s="3">
        <v>0</v>
      </c>
      <c r="P29" s="3">
        <v>4</v>
      </c>
      <c r="Q29" s="3">
        <v>5</v>
      </c>
      <c r="R29" s="3">
        <v>5</v>
      </c>
      <c r="S29" s="3">
        <v>2</v>
      </c>
      <c r="T29" s="3">
        <v>5</v>
      </c>
      <c r="U29" s="3">
        <v>2</v>
      </c>
      <c r="V29" s="5">
        <f t="shared" si="2"/>
        <v>5.375</v>
      </c>
    </row>
    <row r="30" spans="1:22" x14ac:dyDescent="0.25">
      <c r="A30">
        <f t="shared" si="1"/>
        <v>29</v>
      </c>
      <c r="B30" t="s">
        <v>153</v>
      </c>
      <c r="C30" t="s">
        <v>234</v>
      </c>
      <c r="D30" t="s">
        <v>231</v>
      </c>
      <c r="E30" s="3" t="s">
        <v>35</v>
      </c>
      <c r="F30" s="3">
        <v>9</v>
      </c>
      <c r="G30" s="3">
        <v>7</v>
      </c>
      <c r="H30" s="1">
        <f>(I30*2+J30*3+K30*3+L30*2+M30+N30*2+P30*3+Q30*2+R30+T30)</f>
        <v>82</v>
      </c>
      <c r="I30" s="3">
        <v>5</v>
      </c>
      <c r="J30" s="3">
        <v>5</v>
      </c>
      <c r="K30" s="3">
        <v>4</v>
      </c>
      <c r="L30" s="3">
        <v>4</v>
      </c>
      <c r="M30" s="3">
        <v>5</v>
      </c>
      <c r="N30" s="3">
        <v>2</v>
      </c>
      <c r="O30" s="3">
        <v>4</v>
      </c>
      <c r="P30" s="3">
        <v>5</v>
      </c>
      <c r="Q30" s="3">
        <v>2</v>
      </c>
      <c r="R30" s="3">
        <v>5</v>
      </c>
      <c r="S30" s="3">
        <v>2</v>
      </c>
      <c r="T30" s="3">
        <v>4</v>
      </c>
      <c r="U30" s="3">
        <v>3</v>
      </c>
      <c r="V30" s="5">
        <f t="shared" si="2"/>
        <v>6.125</v>
      </c>
    </row>
    <row r="31" spans="1:22" x14ac:dyDescent="0.25">
      <c r="A31">
        <f t="shared" si="1"/>
        <v>30</v>
      </c>
      <c r="B31" t="s">
        <v>861</v>
      </c>
      <c r="C31" t="s">
        <v>144</v>
      </c>
      <c r="D31" t="s">
        <v>855</v>
      </c>
      <c r="E31" s="3" t="s">
        <v>35</v>
      </c>
      <c r="F31" s="3">
        <v>9</v>
      </c>
      <c r="G31" s="3">
        <v>7</v>
      </c>
      <c r="H31" s="1">
        <f>(I31*2+J31*3+K31*3+L31*2+M31+N31*2+P31*3+Q31*2+R31+T31)</f>
        <v>82</v>
      </c>
      <c r="I31" s="3">
        <v>5</v>
      </c>
      <c r="J31" s="3">
        <v>5</v>
      </c>
      <c r="K31" s="3">
        <v>4</v>
      </c>
      <c r="L31" s="3">
        <v>4</v>
      </c>
      <c r="M31" s="3">
        <v>5</v>
      </c>
      <c r="N31" s="3">
        <v>2</v>
      </c>
      <c r="O31" s="3">
        <v>2</v>
      </c>
      <c r="P31" s="3">
        <v>5</v>
      </c>
      <c r="Q31" s="3">
        <v>2</v>
      </c>
      <c r="R31" s="3">
        <v>5</v>
      </c>
      <c r="S31" s="3">
        <v>2</v>
      </c>
      <c r="T31" s="3">
        <v>4</v>
      </c>
      <c r="U31" s="3">
        <v>3</v>
      </c>
      <c r="V31" s="5">
        <f t="shared" si="2"/>
        <v>6.125</v>
      </c>
    </row>
    <row r="32" spans="1:22" x14ac:dyDescent="0.25">
      <c r="A32">
        <f t="shared" si="1"/>
        <v>31</v>
      </c>
      <c r="B32" t="s">
        <v>487</v>
      </c>
      <c r="C32" t="s">
        <v>488</v>
      </c>
      <c r="D32" t="s">
        <v>486</v>
      </c>
      <c r="E32" s="3" t="s">
        <v>35</v>
      </c>
      <c r="F32" s="3">
        <v>77</v>
      </c>
      <c r="G32" s="3">
        <v>9</v>
      </c>
      <c r="H32" s="1">
        <f>(I32*2+J32*3+K32*3+L32*2+M32+N32*2+P32*3+Q32*2+R32+T32)</f>
        <v>82</v>
      </c>
      <c r="I32" s="3">
        <v>4</v>
      </c>
      <c r="J32" s="3">
        <v>4</v>
      </c>
      <c r="K32" s="3">
        <v>5</v>
      </c>
      <c r="L32" s="3">
        <v>3</v>
      </c>
      <c r="M32" s="3">
        <v>4</v>
      </c>
      <c r="N32" s="3">
        <v>3</v>
      </c>
      <c r="O32" s="3">
        <v>4</v>
      </c>
      <c r="P32" s="3">
        <v>4</v>
      </c>
      <c r="Q32" s="3">
        <v>5</v>
      </c>
      <c r="R32" s="3">
        <v>5</v>
      </c>
      <c r="S32" s="3">
        <v>1</v>
      </c>
      <c r="T32" s="3">
        <v>4</v>
      </c>
      <c r="U32" s="3">
        <v>1</v>
      </c>
      <c r="V32" s="5">
        <f t="shared" si="2"/>
        <v>8.875</v>
      </c>
    </row>
    <row r="33" spans="1:22" x14ac:dyDescent="0.25">
      <c r="A33">
        <f t="shared" si="1"/>
        <v>32</v>
      </c>
      <c r="B33" t="s">
        <v>637</v>
      </c>
      <c r="C33" t="s">
        <v>638</v>
      </c>
      <c r="D33" t="s">
        <v>625</v>
      </c>
      <c r="E33" s="3" t="s">
        <v>35</v>
      </c>
      <c r="F33" s="3">
        <v>13</v>
      </c>
      <c r="G33" s="3">
        <v>7</v>
      </c>
      <c r="H33" s="1">
        <f>(I33*2+J33*3+K33*3+L33*2+M33+N33*2+P33*3+Q33*2+R33+T33)+2</f>
        <v>81</v>
      </c>
      <c r="I33" s="3">
        <v>4</v>
      </c>
      <c r="J33" s="3">
        <v>4</v>
      </c>
      <c r="K33" s="3">
        <v>5</v>
      </c>
      <c r="L33" s="3">
        <v>4</v>
      </c>
      <c r="M33" s="3">
        <v>4</v>
      </c>
      <c r="N33" s="3">
        <v>1</v>
      </c>
      <c r="O33" s="3">
        <v>3</v>
      </c>
      <c r="P33" s="3">
        <v>4</v>
      </c>
      <c r="Q33" s="3">
        <v>5</v>
      </c>
      <c r="R33" s="3">
        <v>4</v>
      </c>
      <c r="S33" s="3">
        <v>0</v>
      </c>
      <c r="T33" s="3">
        <v>4</v>
      </c>
      <c r="U33" s="3">
        <v>3</v>
      </c>
      <c r="V33" s="5">
        <f t="shared" si="2"/>
        <v>4.875</v>
      </c>
    </row>
    <row r="34" spans="1:22" x14ac:dyDescent="0.25">
      <c r="A34">
        <f t="shared" si="1"/>
        <v>33</v>
      </c>
      <c r="B34" t="s">
        <v>692</v>
      </c>
      <c r="C34" t="s">
        <v>560</v>
      </c>
      <c r="D34" t="s">
        <v>680</v>
      </c>
      <c r="E34" s="3" t="s">
        <v>35</v>
      </c>
      <c r="F34" s="3">
        <v>16</v>
      </c>
      <c r="G34" s="3">
        <v>9</v>
      </c>
      <c r="H34" s="1">
        <f>(I34*2+J34*3+K34*3+L34*2+M34+N34*2+P34*3+Q34*2+R34+T34)</f>
        <v>81</v>
      </c>
      <c r="I34" s="3">
        <v>4</v>
      </c>
      <c r="J34" s="3">
        <v>4</v>
      </c>
      <c r="K34" s="3">
        <v>5</v>
      </c>
      <c r="L34" s="3">
        <v>3</v>
      </c>
      <c r="M34" s="3">
        <v>6</v>
      </c>
      <c r="N34" s="3">
        <v>3</v>
      </c>
      <c r="O34" s="3">
        <v>3</v>
      </c>
      <c r="P34" s="3">
        <v>5</v>
      </c>
      <c r="Q34" s="3">
        <v>3</v>
      </c>
      <c r="R34" s="3">
        <v>4</v>
      </c>
      <c r="S34" s="3">
        <v>4</v>
      </c>
      <c r="T34" s="3">
        <v>3</v>
      </c>
      <c r="U34" s="3">
        <v>2</v>
      </c>
      <c r="V34" s="5">
        <f t="shared" si="2"/>
        <v>8.875</v>
      </c>
    </row>
    <row r="35" spans="1:22" x14ac:dyDescent="0.25">
      <c r="A35">
        <f t="shared" si="1"/>
        <v>34</v>
      </c>
      <c r="B35" t="s">
        <v>521</v>
      </c>
      <c r="C35" t="s">
        <v>522</v>
      </c>
      <c r="D35" t="s">
        <v>514</v>
      </c>
      <c r="E35" s="3" t="s">
        <v>35</v>
      </c>
      <c r="F35" s="3">
        <v>10</v>
      </c>
      <c r="G35" s="3">
        <v>9</v>
      </c>
      <c r="H35" s="1">
        <f>(I35*2+J35*3+K35*3+L35*2+M35+N35*2+P35*3+Q35*2+R35+T35)</f>
        <v>80</v>
      </c>
      <c r="I35" s="3">
        <v>5</v>
      </c>
      <c r="J35" s="3">
        <v>5</v>
      </c>
      <c r="K35" s="3">
        <v>3</v>
      </c>
      <c r="L35" s="3">
        <v>4</v>
      </c>
      <c r="M35" s="3">
        <v>4</v>
      </c>
      <c r="N35" s="3">
        <v>5</v>
      </c>
      <c r="O35" s="3">
        <v>4</v>
      </c>
      <c r="P35" s="3">
        <v>4</v>
      </c>
      <c r="Q35" s="3">
        <v>2</v>
      </c>
      <c r="R35" s="3">
        <v>4</v>
      </c>
      <c r="S35" s="3">
        <v>4</v>
      </c>
      <c r="T35" s="3">
        <v>4</v>
      </c>
      <c r="U35" s="3">
        <v>3</v>
      </c>
      <c r="V35" s="5">
        <f t="shared" si="2"/>
        <v>11.375</v>
      </c>
    </row>
    <row r="36" spans="1:22" x14ac:dyDescent="0.25">
      <c r="A36">
        <f t="shared" si="1"/>
        <v>35</v>
      </c>
      <c r="B36" t="s">
        <v>70</v>
      </c>
      <c r="C36" t="s">
        <v>366</v>
      </c>
      <c r="D36" t="s">
        <v>887</v>
      </c>
      <c r="E36" s="3" t="s">
        <v>35</v>
      </c>
      <c r="F36" s="3">
        <v>21</v>
      </c>
      <c r="G36" s="3">
        <v>6</v>
      </c>
      <c r="H36" s="1">
        <f>(I36*2+J36*3+K36*3+L36*2+M36+N36*2+P36*3+Q36*2+R36+T36)</f>
        <v>80</v>
      </c>
      <c r="I36" s="3">
        <v>5</v>
      </c>
      <c r="J36" s="3">
        <v>5</v>
      </c>
      <c r="K36" s="3">
        <v>3</v>
      </c>
      <c r="L36" s="3">
        <v>4</v>
      </c>
      <c r="M36" s="3">
        <v>4</v>
      </c>
      <c r="N36" s="3">
        <v>5</v>
      </c>
      <c r="O36" s="3">
        <v>11</v>
      </c>
      <c r="P36" s="3">
        <v>4</v>
      </c>
      <c r="Q36" s="3">
        <v>2</v>
      </c>
      <c r="R36" s="3">
        <v>4</v>
      </c>
      <c r="S36" s="3">
        <v>4</v>
      </c>
      <c r="T36" s="3">
        <v>4</v>
      </c>
      <c r="U36" s="3">
        <v>5</v>
      </c>
      <c r="V36" s="5">
        <f t="shared" si="2"/>
        <v>9.125</v>
      </c>
    </row>
    <row r="37" spans="1:22" x14ac:dyDescent="0.25">
      <c r="A37">
        <f t="shared" si="1"/>
        <v>36</v>
      </c>
      <c r="B37" t="s">
        <v>283</v>
      </c>
      <c r="C37" t="s">
        <v>284</v>
      </c>
      <c r="D37" t="s">
        <v>266</v>
      </c>
      <c r="E37" s="3" t="s">
        <v>35</v>
      </c>
      <c r="F37" s="3">
        <v>22</v>
      </c>
      <c r="G37" s="3">
        <v>5</v>
      </c>
      <c r="H37" s="1">
        <f>(I37*2+J37*3+K37*3+L37*2+M37+N37*2+P37*3+Q37*2+R37+T37)</f>
        <v>80</v>
      </c>
      <c r="I37" s="3">
        <v>5</v>
      </c>
      <c r="J37" s="3">
        <v>4</v>
      </c>
      <c r="K37" s="3">
        <v>4</v>
      </c>
      <c r="L37" s="3">
        <v>2</v>
      </c>
      <c r="M37" s="3">
        <v>5</v>
      </c>
      <c r="N37" s="3">
        <v>2</v>
      </c>
      <c r="O37" s="3">
        <v>3</v>
      </c>
      <c r="P37" s="3">
        <v>5</v>
      </c>
      <c r="Q37" s="3">
        <v>5</v>
      </c>
      <c r="R37" s="3">
        <v>4</v>
      </c>
      <c r="S37" s="3">
        <v>1</v>
      </c>
      <c r="T37" s="3">
        <v>4</v>
      </c>
      <c r="U37" s="3">
        <v>3</v>
      </c>
      <c r="V37" s="5">
        <f t="shared" si="2"/>
        <v>4.625</v>
      </c>
    </row>
    <row r="38" spans="1:22" x14ac:dyDescent="0.25">
      <c r="A38">
        <f t="shared" si="1"/>
        <v>37</v>
      </c>
      <c r="B38" t="s">
        <v>403</v>
      </c>
      <c r="C38" t="s">
        <v>404</v>
      </c>
      <c r="D38" t="s">
        <v>385</v>
      </c>
      <c r="E38" s="3" t="s">
        <v>35</v>
      </c>
      <c r="F38" s="3">
        <v>7</v>
      </c>
      <c r="G38" s="3">
        <v>9</v>
      </c>
      <c r="H38" s="1">
        <f>(I38*2+J38*3+K38*3+L38*2+M38+N38*2+P38*3+Q38*2+R38+T38)</f>
        <v>80</v>
      </c>
      <c r="I38" s="3">
        <v>4</v>
      </c>
      <c r="J38" s="3">
        <v>4</v>
      </c>
      <c r="K38" s="3">
        <v>5</v>
      </c>
      <c r="L38" s="3">
        <v>3</v>
      </c>
      <c r="M38" s="3">
        <v>5</v>
      </c>
      <c r="N38" s="3">
        <v>3</v>
      </c>
      <c r="O38" s="3">
        <v>8</v>
      </c>
      <c r="P38" s="3">
        <v>4</v>
      </c>
      <c r="Q38" s="3">
        <v>5</v>
      </c>
      <c r="R38" s="3">
        <v>3</v>
      </c>
      <c r="S38" s="3">
        <v>2</v>
      </c>
      <c r="T38" s="3">
        <v>3</v>
      </c>
      <c r="U38" s="3">
        <v>3</v>
      </c>
      <c r="V38" s="5">
        <f t="shared" si="2"/>
        <v>8.875</v>
      </c>
    </row>
    <row r="39" spans="1:22" x14ac:dyDescent="0.25">
      <c r="A39">
        <f t="shared" si="1"/>
        <v>38</v>
      </c>
      <c r="B39" t="s">
        <v>425</v>
      </c>
      <c r="C39" t="s">
        <v>426</v>
      </c>
      <c r="D39" t="s">
        <v>422</v>
      </c>
      <c r="E39" s="3" t="s">
        <v>35</v>
      </c>
      <c r="F39" s="3">
        <v>11</v>
      </c>
      <c r="G39" s="3">
        <v>9</v>
      </c>
      <c r="H39" s="1">
        <f>(I39*2+J39*3+K39*3+L39*2+M39+N39*2+P39*3+Q39*2+R39+T39)</f>
        <v>80</v>
      </c>
      <c r="I39" s="3">
        <v>4</v>
      </c>
      <c r="J39" s="3">
        <v>4</v>
      </c>
      <c r="K39" s="3">
        <v>4</v>
      </c>
      <c r="L39" s="3">
        <v>4</v>
      </c>
      <c r="M39" s="3">
        <v>4</v>
      </c>
      <c r="N39" s="3">
        <v>4</v>
      </c>
      <c r="O39" s="3">
        <v>4</v>
      </c>
      <c r="P39" s="3">
        <v>4</v>
      </c>
      <c r="Q39" s="3">
        <v>4</v>
      </c>
      <c r="R39" s="3">
        <v>4</v>
      </c>
      <c r="S39" s="3">
        <v>1</v>
      </c>
      <c r="T39" s="3">
        <v>4</v>
      </c>
      <c r="U39" s="3">
        <v>3</v>
      </c>
      <c r="V39" s="5">
        <f t="shared" si="2"/>
        <v>10.125</v>
      </c>
    </row>
    <row r="40" spans="1:22" x14ac:dyDescent="0.25">
      <c r="A40">
        <f t="shared" si="1"/>
        <v>39</v>
      </c>
      <c r="B40" t="s">
        <v>609</v>
      </c>
      <c r="C40" t="s">
        <v>610</v>
      </c>
      <c r="D40" t="s">
        <v>602</v>
      </c>
      <c r="E40" s="3" t="s">
        <v>35</v>
      </c>
      <c r="F40" s="3">
        <v>68</v>
      </c>
      <c r="G40" s="3">
        <v>10</v>
      </c>
      <c r="H40" s="1">
        <f>(I40*2+J40*3+K40*3+L40*2+M40+N40*2+P40*3+Q40*2+R40+T40)</f>
        <v>80</v>
      </c>
      <c r="I40" s="3">
        <v>5</v>
      </c>
      <c r="J40" s="3">
        <v>4</v>
      </c>
      <c r="K40" s="3">
        <v>4</v>
      </c>
      <c r="L40" s="3">
        <v>3</v>
      </c>
      <c r="M40" s="3">
        <v>3</v>
      </c>
      <c r="N40" s="3">
        <v>4</v>
      </c>
      <c r="O40" s="3">
        <v>4</v>
      </c>
      <c r="P40" s="3">
        <v>5</v>
      </c>
      <c r="Q40" s="3">
        <v>3</v>
      </c>
      <c r="R40" s="3">
        <v>4</v>
      </c>
      <c r="S40" s="3">
        <v>1</v>
      </c>
      <c r="T40" s="3">
        <v>4</v>
      </c>
      <c r="U40" s="3">
        <v>2</v>
      </c>
      <c r="V40" s="5">
        <f t="shared" si="2"/>
        <v>10.875</v>
      </c>
    </row>
    <row r="41" spans="1:22" x14ac:dyDescent="0.25">
      <c r="A41">
        <f t="shared" si="1"/>
        <v>40</v>
      </c>
      <c r="B41" t="s">
        <v>862</v>
      </c>
      <c r="C41" t="s">
        <v>863</v>
      </c>
      <c r="D41" t="s">
        <v>855</v>
      </c>
      <c r="E41" s="3" t="s">
        <v>35</v>
      </c>
      <c r="F41" s="3">
        <v>15</v>
      </c>
      <c r="G41" s="3">
        <v>9</v>
      </c>
      <c r="H41" s="1">
        <f>(I41*2+J41*3+K41*3+L41*2+M41+N41*2+P41*3+Q41*2+R41+T41)</f>
        <v>80</v>
      </c>
      <c r="I41" s="3">
        <v>4</v>
      </c>
      <c r="J41" s="3">
        <v>4</v>
      </c>
      <c r="K41" s="3">
        <v>4</v>
      </c>
      <c r="L41" s="3">
        <v>4</v>
      </c>
      <c r="M41" s="3">
        <v>4</v>
      </c>
      <c r="N41" s="3">
        <v>4</v>
      </c>
      <c r="O41" s="3">
        <v>4</v>
      </c>
      <c r="P41" s="3">
        <v>4</v>
      </c>
      <c r="Q41" s="3">
        <v>4</v>
      </c>
      <c r="R41" s="3">
        <v>4</v>
      </c>
      <c r="S41" s="3">
        <v>1</v>
      </c>
      <c r="T41" s="3">
        <v>4</v>
      </c>
      <c r="U41" s="3">
        <v>3</v>
      </c>
      <c r="V41" s="5">
        <f t="shared" si="2"/>
        <v>10.125</v>
      </c>
    </row>
    <row r="42" spans="1:22" x14ac:dyDescent="0.25">
      <c r="A42">
        <f t="shared" si="1"/>
        <v>41</v>
      </c>
      <c r="B42" t="s">
        <v>98</v>
      </c>
      <c r="C42" t="s">
        <v>813</v>
      </c>
      <c r="D42" t="s">
        <v>801</v>
      </c>
      <c r="E42" s="3" t="s">
        <v>35</v>
      </c>
      <c r="F42" s="3">
        <v>12</v>
      </c>
      <c r="G42" s="3">
        <v>6</v>
      </c>
      <c r="H42" s="1">
        <f>(I42*2+J42*3+K42*3+L42*2+M42+N42*2+P42*3+Q42*2+R42+T42)</f>
        <v>78</v>
      </c>
      <c r="I42" s="3">
        <v>4</v>
      </c>
      <c r="J42" s="3">
        <v>6</v>
      </c>
      <c r="K42" s="3">
        <v>4</v>
      </c>
      <c r="L42" s="3">
        <v>3</v>
      </c>
      <c r="M42" s="3">
        <v>3</v>
      </c>
      <c r="N42" s="3">
        <v>2</v>
      </c>
      <c r="O42" s="3">
        <v>0</v>
      </c>
      <c r="P42" s="3">
        <v>4</v>
      </c>
      <c r="Q42" s="3">
        <v>4</v>
      </c>
      <c r="R42" s="3">
        <v>4</v>
      </c>
      <c r="S42" s="3">
        <v>2</v>
      </c>
      <c r="T42" s="3">
        <v>3</v>
      </c>
      <c r="U42" s="3">
        <v>2</v>
      </c>
      <c r="V42" s="5">
        <f t="shared" si="2"/>
        <v>5.375</v>
      </c>
    </row>
    <row r="43" spans="1:22" x14ac:dyDescent="0.25">
      <c r="A43">
        <f t="shared" si="1"/>
        <v>42</v>
      </c>
      <c r="B43" t="s">
        <v>435</v>
      </c>
      <c r="C43" t="s">
        <v>489</v>
      </c>
      <c r="D43" t="s">
        <v>486</v>
      </c>
      <c r="E43" s="3" t="s">
        <v>35</v>
      </c>
      <c r="F43" s="3">
        <v>33</v>
      </c>
      <c r="G43" s="3">
        <v>7</v>
      </c>
      <c r="H43" s="1">
        <f>(I43*2+J43*3+K43*3+L43*2+M43+N43*2+P43*3+Q43*2+R43+T43)</f>
        <v>78</v>
      </c>
      <c r="I43" s="3">
        <v>4</v>
      </c>
      <c r="J43" s="3">
        <v>5</v>
      </c>
      <c r="K43" s="3">
        <v>4</v>
      </c>
      <c r="L43" s="3">
        <v>3</v>
      </c>
      <c r="M43" s="3">
        <v>3</v>
      </c>
      <c r="N43" s="3">
        <v>2</v>
      </c>
      <c r="O43" s="3">
        <v>4</v>
      </c>
      <c r="P43" s="3">
        <v>4</v>
      </c>
      <c r="Q43" s="3">
        <v>5</v>
      </c>
      <c r="R43" s="3">
        <v>4</v>
      </c>
      <c r="S43" s="3">
        <v>1</v>
      </c>
      <c r="T43" s="3">
        <v>4</v>
      </c>
      <c r="U43" s="3">
        <v>3</v>
      </c>
      <c r="V43" s="5">
        <f t="shared" si="2"/>
        <v>6.125</v>
      </c>
    </row>
    <row r="44" spans="1:22" x14ac:dyDescent="0.25">
      <c r="A44">
        <f t="shared" si="1"/>
        <v>43</v>
      </c>
      <c r="B44" t="s">
        <v>782</v>
      </c>
      <c r="C44" t="s">
        <v>783</v>
      </c>
      <c r="D44" t="s">
        <v>767</v>
      </c>
      <c r="E44" s="3" t="s">
        <v>35</v>
      </c>
      <c r="F44" s="3">
        <v>16</v>
      </c>
      <c r="G44" s="3">
        <v>9</v>
      </c>
      <c r="H44" s="1">
        <f>(I44*2+J44*3+K44*3+L44*2+M44+N44*2+P44*3+Q44*2+R44+T44)</f>
        <v>78</v>
      </c>
      <c r="I44" s="3">
        <v>4</v>
      </c>
      <c r="J44" s="3">
        <v>4</v>
      </c>
      <c r="K44" s="3">
        <v>4</v>
      </c>
      <c r="L44" s="3">
        <v>4</v>
      </c>
      <c r="M44" s="3">
        <v>4</v>
      </c>
      <c r="N44" s="3">
        <v>3</v>
      </c>
      <c r="O44" s="3">
        <v>3</v>
      </c>
      <c r="P44" s="3">
        <v>4</v>
      </c>
      <c r="Q44" s="3">
        <v>4</v>
      </c>
      <c r="R44" s="3">
        <v>4</v>
      </c>
      <c r="S44" s="3">
        <v>3</v>
      </c>
      <c r="T44" s="3">
        <v>4</v>
      </c>
      <c r="U44" s="3">
        <v>2</v>
      </c>
      <c r="V44" s="5">
        <f t="shared" si="2"/>
        <v>8.875</v>
      </c>
    </row>
    <row r="45" spans="1:22" x14ac:dyDescent="0.25">
      <c r="A45">
        <f t="shared" si="1"/>
        <v>44</v>
      </c>
      <c r="B45" t="s">
        <v>52</v>
      </c>
      <c r="C45" t="s">
        <v>825</v>
      </c>
      <c r="D45" t="s">
        <v>823</v>
      </c>
      <c r="E45" s="3" t="s">
        <v>35</v>
      </c>
      <c r="F45" s="3">
        <v>10</v>
      </c>
      <c r="G45" s="3">
        <v>7</v>
      </c>
      <c r="H45" s="1">
        <f>(I45*2+J45*3+K45*3+L45*2+M45+N45*2+P45*3+Q45*2+R45+T45)</f>
        <v>78</v>
      </c>
      <c r="I45" s="3">
        <v>5</v>
      </c>
      <c r="J45" s="3">
        <v>3</v>
      </c>
      <c r="K45" s="3">
        <v>4</v>
      </c>
      <c r="L45" s="3">
        <v>3</v>
      </c>
      <c r="M45" s="3">
        <v>3</v>
      </c>
      <c r="N45" s="3">
        <v>3</v>
      </c>
      <c r="O45" s="3">
        <v>0</v>
      </c>
      <c r="P45" s="3">
        <v>5</v>
      </c>
      <c r="Q45" s="3">
        <v>4</v>
      </c>
      <c r="R45" s="3">
        <v>4</v>
      </c>
      <c r="S45" s="3">
        <v>1</v>
      </c>
      <c r="T45" s="3">
        <v>5</v>
      </c>
      <c r="U45" s="3">
        <v>2</v>
      </c>
      <c r="V45" s="5">
        <f t="shared" si="2"/>
        <v>7.375</v>
      </c>
    </row>
    <row r="46" spans="1:22" x14ac:dyDescent="0.25">
      <c r="A46">
        <f t="shared" si="1"/>
        <v>45</v>
      </c>
      <c r="B46" t="s">
        <v>192</v>
      </c>
      <c r="C46" t="s">
        <v>475</v>
      </c>
      <c r="D46" t="s">
        <v>602</v>
      </c>
      <c r="E46" s="3" t="s">
        <v>35</v>
      </c>
      <c r="F46" s="3">
        <v>25</v>
      </c>
      <c r="G46" s="3">
        <v>11</v>
      </c>
      <c r="H46" s="1">
        <f>(I46*2+J46*3+K46*3+L46*2+M46+N46*2+P46*3+Q46*2+R46+T46)</f>
        <v>77</v>
      </c>
      <c r="I46" s="3">
        <v>3</v>
      </c>
      <c r="J46" s="3">
        <v>4</v>
      </c>
      <c r="K46" s="3">
        <v>5</v>
      </c>
      <c r="L46" s="3">
        <v>3</v>
      </c>
      <c r="M46" s="3">
        <v>3</v>
      </c>
      <c r="N46" s="3">
        <v>3</v>
      </c>
      <c r="O46" s="3">
        <v>6</v>
      </c>
      <c r="P46" s="3">
        <v>4</v>
      </c>
      <c r="Q46" s="3">
        <v>4</v>
      </c>
      <c r="R46" s="3">
        <v>5</v>
      </c>
      <c r="S46" s="3">
        <v>3</v>
      </c>
      <c r="T46" s="3">
        <v>4</v>
      </c>
      <c r="U46" s="3">
        <v>4</v>
      </c>
      <c r="V46" s="5">
        <f t="shared" si="2"/>
        <v>10.375</v>
      </c>
    </row>
    <row r="47" spans="1:22" x14ac:dyDescent="0.25">
      <c r="A47">
        <f t="shared" si="1"/>
        <v>46</v>
      </c>
      <c r="B47" t="s">
        <v>142</v>
      </c>
      <c r="C47" t="s">
        <v>320</v>
      </c>
      <c r="D47" t="s">
        <v>301</v>
      </c>
      <c r="E47" s="3" t="s">
        <v>35</v>
      </c>
      <c r="F47" s="3">
        <v>85</v>
      </c>
      <c r="G47" s="3">
        <v>7</v>
      </c>
      <c r="H47" s="1">
        <f>(I47*2+J47*3+K47*3+L47*2+M47+N47*2+P47*3+Q47*2+R47+T47)</f>
        <v>76</v>
      </c>
      <c r="I47" s="3">
        <v>5</v>
      </c>
      <c r="J47" s="3">
        <v>5</v>
      </c>
      <c r="K47" s="3">
        <v>3</v>
      </c>
      <c r="L47" s="3">
        <v>2</v>
      </c>
      <c r="M47" s="3">
        <v>4</v>
      </c>
      <c r="N47" s="3">
        <v>1</v>
      </c>
      <c r="O47" s="3">
        <v>3</v>
      </c>
      <c r="P47" s="3">
        <v>5</v>
      </c>
      <c r="Q47" s="3">
        <v>5</v>
      </c>
      <c r="R47" s="3">
        <v>4</v>
      </c>
      <c r="S47" s="3">
        <v>5</v>
      </c>
      <c r="T47" s="3">
        <v>3</v>
      </c>
      <c r="U47" s="3">
        <v>3</v>
      </c>
      <c r="V47" s="5">
        <f t="shared" si="2"/>
        <v>4.875</v>
      </c>
    </row>
    <row r="48" spans="1:22" x14ac:dyDescent="0.25">
      <c r="A48">
        <f t="shared" si="1"/>
        <v>47</v>
      </c>
      <c r="B48" t="s">
        <v>770</v>
      </c>
      <c r="C48" t="s">
        <v>771</v>
      </c>
      <c r="D48" t="s">
        <v>767</v>
      </c>
      <c r="E48" s="3" t="s">
        <v>35</v>
      </c>
      <c r="F48" s="3">
        <v>7</v>
      </c>
      <c r="G48" s="3">
        <v>5</v>
      </c>
      <c r="H48" s="1">
        <f>(I48*2+J48*3+K48*3+L48*2+M48+N48*2+P48*3+Q48*2+R48+T48)</f>
        <v>76</v>
      </c>
      <c r="I48" s="3">
        <v>5</v>
      </c>
      <c r="J48" s="3">
        <v>5</v>
      </c>
      <c r="K48" s="3">
        <v>4</v>
      </c>
      <c r="L48" s="3">
        <v>3</v>
      </c>
      <c r="M48" s="3">
        <v>2</v>
      </c>
      <c r="N48" s="3">
        <v>2</v>
      </c>
      <c r="O48" s="3">
        <v>0</v>
      </c>
      <c r="P48" s="3">
        <v>4</v>
      </c>
      <c r="Q48" s="3">
        <v>3</v>
      </c>
      <c r="R48" s="3">
        <v>5</v>
      </c>
      <c r="S48" s="3">
        <v>1</v>
      </c>
      <c r="T48" s="3">
        <v>4</v>
      </c>
      <c r="U48" s="3">
        <v>1</v>
      </c>
      <c r="V48" s="5">
        <f t="shared" si="2"/>
        <v>4.625</v>
      </c>
    </row>
    <row r="49" spans="1:22" x14ac:dyDescent="0.25">
      <c r="A49">
        <f t="shared" si="1"/>
        <v>48</v>
      </c>
      <c r="B49" t="s">
        <v>391</v>
      </c>
      <c r="C49" t="s">
        <v>392</v>
      </c>
      <c r="D49" t="s">
        <v>385</v>
      </c>
      <c r="E49" s="3" t="s">
        <v>35</v>
      </c>
      <c r="F49" s="3">
        <v>12</v>
      </c>
      <c r="G49" s="3">
        <v>9</v>
      </c>
      <c r="H49" s="1">
        <f>(I49*2+J49*3+K49*3+L49*2+M49+N49*2+P49*3+Q49*2+R49+T49)</f>
        <v>76</v>
      </c>
      <c r="I49" s="3">
        <v>4</v>
      </c>
      <c r="J49" s="3">
        <v>4</v>
      </c>
      <c r="K49" s="3">
        <v>4</v>
      </c>
      <c r="L49" s="3">
        <v>3</v>
      </c>
      <c r="M49" s="3">
        <v>4</v>
      </c>
      <c r="N49" s="3">
        <v>2</v>
      </c>
      <c r="O49" s="3">
        <v>3</v>
      </c>
      <c r="P49" s="3">
        <v>4</v>
      </c>
      <c r="Q49" s="3">
        <v>5</v>
      </c>
      <c r="R49" s="3">
        <v>4</v>
      </c>
      <c r="S49" s="3">
        <v>2</v>
      </c>
      <c r="T49" s="3">
        <v>4</v>
      </c>
      <c r="U49" s="3">
        <v>1</v>
      </c>
      <c r="V49" s="5">
        <f t="shared" si="2"/>
        <v>7.625</v>
      </c>
    </row>
    <row r="50" spans="1:22" x14ac:dyDescent="0.25">
      <c r="A50">
        <f t="shared" si="1"/>
        <v>49</v>
      </c>
      <c r="B50" t="s">
        <v>875</v>
      </c>
      <c r="C50" t="s">
        <v>892</v>
      </c>
      <c r="D50" t="s">
        <v>887</v>
      </c>
      <c r="E50" s="3" t="s">
        <v>35</v>
      </c>
      <c r="F50" s="3">
        <v>7</v>
      </c>
      <c r="G50" s="3">
        <v>8</v>
      </c>
      <c r="H50" s="1">
        <f>(I50*2+J50*3+K50*3+L50*2+M50+N50*2+P50*3+Q50*2+R50+T50)</f>
        <v>76</v>
      </c>
      <c r="I50" s="3">
        <v>4</v>
      </c>
      <c r="J50" s="3">
        <v>4</v>
      </c>
      <c r="K50" s="3">
        <v>4</v>
      </c>
      <c r="L50" s="3">
        <v>3</v>
      </c>
      <c r="M50" s="3">
        <v>4</v>
      </c>
      <c r="N50" s="3">
        <v>2</v>
      </c>
      <c r="O50" s="3">
        <v>0</v>
      </c>
      <c r="P50" s="3">
        <v>4</v>
      </c>
      <c r="Q50" s="3">
        <v>5</v>
      </c>
      <c r="R50" s="3">
        <v>4</v>
      </c>
      <c r="S50" s="3">
        <v>2</v>
      </c>
      <c r="T50" s="3">
        <v>4</v>
      </c>
      <c r="U50" s="3">
        <v>2</v>
      </c>
      <c r="V50" s="5">
        <f t="shared" si="2"/>
        <v>6.875</v>
      </c>
    </row>
    <row r="51" spans="1:22" x14ac:dyDescent="0.25">
      <c r="A51">
        <f t="shared" si="1"/>
        <v>50</v>
      </c>
      <c r="B51" t="s">
        <v>690</v>
      </c>
      <c r="C51" t="s">
        <v>691</v>
      </c>
      <c r="D51" t="s">
        <v>680</v>
      </c>
      <c r="E51" s="3" t="s">
        <v>35</v>
      </c>
      <c r="F51" s="3">
        <v>19</v>
      </c>
      <c r="G51" s="3">
        <v>10</v>
      </c>
      <c r="H51" s="1">
        <f>(I51*2+J51*3+K51*3+L51*2+M51+N51*2+P51*3+Q51*2+R51+T51)</f>
        <v>76</v>
      </c>
      <c r="I51" s="3">
        <v>3</v>
      </c>
      <c r="J51" s="3">
        <v>3</v>
      </c>
      <c r="K51" s="3">
        <v>5</v>
      </c>
      <c r="L51" s="3">
        <v>4</v>
      </c>
      <c r="M51" s="3">
        <v>4</v>
      </c>
      <c r="N51" s="3">
        <v>2</v>
      </c>
      <c r="O51" s="3">
        <v>7</v>
      </c>
      <c r="P51" s="3">
        <v>4</v>
      </c>
      <c r="Q51" s="3">
        <v>5</v>
      </c>
      <c r="R51" s="3">
        <v>4</v>
      </c>
      <c r="S51" s="3">
        <v>2</v>
      </c>
      <c r="T51" s="3">
        <v>4</v>
      </c>
      <c r="U51" s="3">
        <v>4</v>
      </c>
      <c r="V51" s="5">
        <f t="shared" si="2"/>
        <v>8.375</v>
      </c>
    </row>
    <row r="52" spans="1:22" x14ac:dyDescent="0.25">
      <c r="A52">
        <f t="shared" si="1"/>
        <v>51</v>
      </c>
      <c r="B52" t="s">
        <v>398</v>
      </c>
      <c r="C52" t="s">
        <v>399</v>
      </c>
      <c r="D52" t="s">
        <v>385</v>
      </c>
      <c r="E52" s="3" t="s">
        <v>35</v>
      </c>
      <c r="F52" s="3">
        <v>21</v>
      </c>
      <c r="G52" s="3">
        <v>6</v>
      </c>
      <c r="H52" s="1">
        <f>(I52*2+J52*3+K52*3+L52*2+M52+N52*2+P52*3+Q52*2+R52+T52)</f>
        <v>75</v>
      </c>
      <c r="I52" s="3">
        <v>4</v>
      </c>
      <c r="J52" s="3">
        <v>5</v>
      </c>
      <c r="K52" s="3">
        <v>4</v>
      </c>
      <c r="L52" s="3">
        <v>4</v>
      </c>
      <c r="M52" s="3">
        <v>3</v>
      </c>
      <c r="N52" s="3">
        <v>3</v>
      </c>
      <c r="O52" s="3">
        <v>3</v>
      </c>
      <c r="P52" s="3">
        <v>3</v>
      </c>
      <c r="Q52" s="3">
        <v>4</v>
      </c>
      <c r="R52" s="3">
        <v>3</v>
      </c>
      <c r="S52" s="3">
        <v>3</v>
      </c>
      <c r="T52" s="3">
        <v>3</v>
      </c>
      <c r="U52" s="3">
        <v>4</v>
      </c>
      <c r="V52" s="5">
        <f t="shared" si="2"/>
        <v>6.625</v>
      </c>
    </row>
    <row r="53" spans="1:22" x14ac:dyDescent="0.25">
      <c r="A53">
        <f t="shared" si="1"/>
        <v>52</v>
      </c>
      <c r="B53" t="s">
        <v>74</v>
      </c>
      <c r="C53" t="s">
        <v>235</v>
      </c>
      <c r="D53" t="s">
        <v>231</v>
      </c>
      <c r="E53" s="3" t="s">
        <v>35</v>
      </c>
      <c r="F53" s="3">
        <v>15</v>
      </c>
      <c r="G53" s="3">
        <v>6</v>
      </c>
      <c r="H53" s="1">
        <f>(I53*2+J53*3+K53*3+L53*2+M53+N53*2+P53*3+Q53*2+R53+T53)</f>
        <v>75</v>
      </c>
      <c r="I53" s="3">
        <v>4</v>
      </c>
      <c r="J53" s="3">
        <v>4</v>
      </c>
      <c r="K53" s="3">
        <v>4</v>
      </c>
      <c r="L53" s="3">
        <v>4</v>
      </c>
      <c r="M53" s="3">
        <v>3</v>
      </c>
      <c r="N53" s="3">
        <v>2</v>
      </c>
      <c r="O53" s="3">
        <v>4</v>
      </c>
      <c r="P53" s="3">
        <v>4</v>
      </c>
      <c r="Q53" s="3">
        <v>4</v>
      </c>
      <c r="R53" s="3">
        <v>4</v>
      </c>
      <c r="S53" s="3">
        <v>2</v>
      </c>
      <c r="T53" s="3">
        <v>4</v>
      </c>
      <c r="U53" s="3">
        <v>4</v>
      </c>
      <c r="V53" s="5">
        <f t="shared" si="2"/>
        <v>5.375</v>
      </c>
    </row>
    <row r="54" spans="1:22" x14ac:dyDescent="0.25">
      <c r="A54">
        <f t="shared" si="1"/>
        <v>53</v>
      </c>
      <c r="B54" t="s">
        <v>429</v>
      </c>
      <c r="C54" t="s">
        <v>430</v>
      </c>
      <c r="D54" t="s">
        <v>422</v>
      </c>
      <c r="E54" s="3" t="s">
        <v>35</v>
      </c>
      <c r="F54" s="3">
        <v>18</v>
      </c>
      <c r="G54" s="3">
        <v>5</v>
      </c>
      <c r="H54" s="1">
        <f>(I54*2+J54*3+K54*3+L54*2+M54+N54*2+P54*3+Q54*2+R54+T54)</f>
        <v>75</v>
      </c>
      <c r="I54" s="3">
        <v>5</v>
      </c>
      <c r="J54" s="3">
        <v>4</v>
      </c>
      <c r="K54" s="3">
        <v>4</v>
      </c>
      <c r="L54" s="3">
        <v>3</v>
      </c>
      <c r="M54" s="3">
        <v>3</v>
      </c>
      <c r="N54" s="3">
        <v>2</v>
      </c>
      <c r="O54" s="3">
        <v>3</v>
      </c>
      <c r="P54" s="3">
        <v>5</v>
      </c>
      <c r="Q54" s="3">
        <v>3</v>
      </c>
      <c r="R54" s="3">
        <v>3</v>
      </c>
      <c r="S54" s="3">
        <v>0</v>
      </c>
      <c r="T54" s="3">
        <v>4</v>
      </c>
      <c r="U54" s="3">
        <v>3</v>
      </c>
      <c r="V54" s="5">
        <f t="shared" si="2"/>
        <v>4.625</v>
      </c>
    </row>
    <row r="55" spans="1:22" x14ac:dyDescent="0.25">
      <c r="A55">
        <f t="shared" si="1"/>
        <v>54</v>
      </c>
      <c r="B55" t="s">
        <v>579</v>
      </c>
      <c r="C55" t="s">
        <v>580</v>
      </c>
      <c r="D55" t="s">
        <v>571</v>
      </c>
      <c r="E55" s="3" t="s">
        <v>35</v>
      </c>
      <c r="F55" s="3">
        <v>9</v>
      </c>
      <c r="G55" s="3">
        <v>5</v>
      </c>
      <c r="H55" s="1">
        <f>(I55*2+J55*3+K55*3+L55*2+M55+N55*2+P55*3+Q55*2+R55+T55)</f>
        <v>75</v>
      </c>
      <c r="I55" s="3">
        <v>5</v>
      </c>
      <c r="J55" s="3">
        <v>4</v>
      </c>
      <c r="K55" s="3">
        <v>4</v>
      </c>
      <c r="L55" s="3">
        <v>3</v>
      </c>
      <c r="M55" s="3">
        <v>3</v>
      </c>
      <c r="N55" s="3">
        <v>3</v>
      </c>
      <c r="O55" s="3">
        <v>2</v>
      </c>
      <c r="P55" s="3">
        <v>4</v>
      </c>
      <c r="Q55" s="3">
        <v>3</v>
      </c>
      <c r="R55" s="3">
        <v>4</v>
      </c>
      <c r="S55" s="3">
        <v>0</v>
      </c>
      <c r="T55" s="3">
        <v>4</v>
      </c>
      <c r="U55" s="3">
        <v>1</v>
      </c>
      <c r="V55" s="5">
        <f t="shared" si="2"/>
        <v>5.875</v>
      </c>
    </row>
    <row r="56" spans="1:22" x14ac:dyDescent="0.25">
      <c r="A56">
        <f t="shared" si="1"/>
        <v>55</v>
      </c>
      <c r="B56" t="s">
        <v>577</v>
      </c>
      <c r="C56" t="s">
        <v>578</v>
      </c>
      <c r="D56" t="s">
        <v>571</v>
      </c>
      <c r="E56" s="3" t="s">
        <v>35</v>
      </c>
      <c r="F56" s="3">
        <v>17</v>
      </c>
      <c r="G56" s="3">
        <v>9</v>
      </c>
      <c r="H56" s="1">
        <f>(I56*2+J56*3+K56*3+L56*2+M56+N56*2+P56*3+Q56*2+R56+T56)</f>
        <v>75</v>
      </c>
      <c r="I56" s="3">
        <v>4</v>
      </c>
      <c r="J56" s="3">
        <v>3</v>
      </c>
      <c r="K56" s="3">
        <v>4</v>
      </c>
      <c r="L56" s="3">
        <v>4</v>
      </c>
      <c r="M56" s="3">
        <v>4</v>
      </c>
      <c r="N56" s="3">
        <v>3</v>
      </c>
      <c r="O56" s="3">
        <v>4</v>
      </c>
      <c r="P56" s="3">
        <v>4</v>
      </c>
      <c r="Q56" s="3">
        <v>4</v>
      </c>
      <c r="R56" s="3">
        <v>4</v>
      </c>
      <c r="S56" s="3">
        <v>2</v>
      </c>
      <c r="T56" s="3">
        <v>4</v>
      </c>
      <c r="U56" s="3">
        <v>3</v>
      </c>
      <c r="V56" s="5">
        <f t="shared" si="2"/>
        <v>8.875</v>
      </c>
    </row>
    <row r="57" spans="1:22" x14ac:dyDescent="0.25">
      <c r="A57">
        <f t="shared" si="1"/>
        <v>56</v>
      </c>
      <c r="B57" t="s">
        <v>31</v>
      </c>
      <c r="C57" t="s">
        <v>604</v>
      </c>
      <c r="D57" t="s">
        <v>602</v>
      </c>
      <c r="E57" s="3" t="s">
        <v>35</v>
      </c>
      <c r="F57" s="3">
        <v>10</v>
      </c>
      <c r="G57" s="3">
        <v>9</v>
      </c>
      <c r="H57" s="1">
        <f>(I57*2+J57*3+K57*3+L57*2+M57+N57*2+P57*3+Q57*2+R57+T57)</f>
        <v>75</v>
      </c>
      <c r="I57" s="3">
        <v>4</v>
      </c>
      <c r="J57" s="3">
        <v>3</v>
      </c>
      <c r="K57" s="3">
        <v>4</v>
      </c>
      <c r="L57" s="3">
        <v>4</v>
      </c>
      <c r="M57" s="3">
        <v>4</v>
      </c>
      <c r="N57" s="3">
        <v>4</v>
      </c>
      <c r="O57" s="3">
        <v>4</v>
      </c>
      <c r="P57" s="3">
        <v>4</v>
      </c>
      <c r="Q57" s="3">
        <v>3</v>
      </c>
      <c r="R57" s="3">
        <v>4</v>
      </c>
      <c r="S57" s="3">
        <v>0</v>
      </c>
      <c r="T57" s="3">
        <v>4</v>
      </c>
      <c r="U57" s="3">
        <v>2</v>
      </c>
      <c r="V57" s="5">
        <f t="shared" si="2"/>
        <v>10.125</v>
      </c>
    </row>
    <row r="58" spans="1:22" x14ac:dyDescent="0.25">
      <c r="A58">
        <f t="shared" si="1"/>
        <v>57</v>
      </c>
      <c r="B58" t="s">
        <v>171</v>
      </c>
      <c r="C58" t="s">
        <v>681</v>
      </c>
      <c r="D58" t="s">
        <v>680</v>
      </c>
      <c r="E58" s="3" t="s">
        <v>35</v>
      </c>
      <c r="F58" s="3">
        <v>15</v>
      </c>
      <c r="G58" s="3">
        <v>7</v>
      </c>
      <c r="H58" s="1">
        <f>(I58*2+J58*3+K58*3+L58*2+M58+N58*2+P58*3+Q58*2+R58+T58)</f>
        <v>75</v>
      </c>
      <c r="I58" s="3">
        <v>4</v>
      </c>
      <c r="J58" s="3">
        <v>3</v>
      </c>
      <c r="K58" s="3">
        <v>5</v>
      </c>
      <c r="L58" s="3">
        <v>4</v>
      </c>
      <c r="M58" s="3">
        <v>3</v>
      </c>
      <c r="N58" s="3">
        <v>2</v>
      </c>
      <c r="O58" s="3">
        <v>0</v>
      </c>
      <c r="P58" s="3">
        <v>4</v>
      </c>
      <c r="Q58" s="3">
        <v>4</v>
      </c>
      <c r="R58" s="3">
        <v>4</v>
      </c>
      <c r="S58" s="3">
        <v>0</v>
      </c>
      <c r="T58" s="3">
        <v>4</v>
      </c>
      <c r="U58" s="3">
        <v>0</v>
      </c>
      <c r="V58" s="5">
        <f t="shared" si="2"/>
        <v>6.125</v>
      </c>
    </row>
    <row r="59" spans="1:22" x14ac:dyDescent="0.25">
      <c r="A59">
        <f t="shared" si="1"/>
        <v>58</v>
      </c>
      <c r="B59" t="s">
        <v>592</v>
      </c>
      <c r="C59" t="s">
        <v>804</v>
      </c>
      <c r="D59" t="s">
        <v>801</v>
      </c>
      <c r="E59" s="3" t="s">
        <v>35</v>
      </c>
      <c r="F59" s="3">
        <v>8</v>
      </c>
      <c r="G59" s="3">
        <v>7</v>
      </c>
      <c r="H59" s="1">
        <f>(I59*2+J59*3+K59*3+L59*2+M59+N59*2+P59*3+Q59*2+R59+T59)</f>
        <v>75</v>
      </c>
      <c r="I59" s="3">
        <v>3</v>
      </c>
      <c r="J59" s="3">
        <v>3</v>
      </c>
      <c r="K59" s="3">
        <v>4</v>
      </c>
      <c r="L59" s="3">
        <v>3</v>
      </c>
      <c r="M59" s="3">
        <v>4</v>
      </c>
      <c r="N59" s="3">
        <v>3</v>
      </c>
      <c r="O59" s="3">
        <v>1</v>
      </c>
      <c r="P59" s="3">
        <v>4</v>
      </c>
      <c r="Q59" s="3">
        <v>6</v>
      </c>
      <c r="R59" s="3">
        <v>4</v>
      </c>
      <c r="S59" s="3">
        <v>1</v>
      </c>
      <c r="T59" s="3">
        <v>4</v>
      </c>
      <c r="U59" s="3">
        <v>2</v>
      </c>
      <c r="V59" s="5">
        <f t="shared" si="2"/>
        <v>7.375</v>
      </c>
    </row>
    <row r="60" spans="1:22" x14ac:dyDescent="0.25">
      <c r="A60">
        <f t="shared" si="1"/>
        <v>59</v>
      </c>
      <c r="B60" t="s">
        <v>78</v>
      </c>
      <c r="C60" t="s">
        <v>288</v>
      </c>
      <c r="D60" t="s">
        <v>855</v>
      </c>
      <c r="E60" s="3" t="s">
        <v>35</v>
      </c>
      <c r="F60" s="3">
        <v>10</v>
      </c>
      <c r="G60" s="3">
        <v>7</v>
      </c>
      <c r="H60" s="1">
        <f>(I60*2+J60*3+K60*3+L60*2+M60+N60*2+P60*3+Q60*2+R60+T60)</f>
        <v>75</v>
      </c>
      <c r="I60" s="3">
        <v>4</v>
      </c>
      <c r="J60" s="3">
        <v>3</v>
      </c>
      <c r="K60" s="3">
        <v>4</v>
      </c>
      <c r="L60" s="3">
        <v>4</v>
      </c>
      <c r="M60" s="3">
        <v>4</v>
      </c>
      <c r="N60" s="3">
        <v>4</v>
      </c>
      <c r="O60" s="3">
        <v>5</v>
      </c>
      <c r="P60" s="3">
        <v>4</v>
      </c>
      <c r="Q60" s="3">
        <v>3</v>
      </c>
      <c r="R60" s="3">
        <v>4</v>
      </c>
      <c r="S60" s="3">
        <v>0</v>
      </c>
      <c r="T60" s="3">
        <v>4</v>
      </c>
      <c r="U60" s="3">
        <v>2</v>
      </c>
      <c r="V60" s="5">
        <f t="shared" si="2"/>
        <v>8.625</v>
      </c>
    </row>
    <row r="61" spans="1:22" x14ac:dyDescent="0.25">
      <c r="A61">
        <f t="shared" si="1"/>
        <v>60</v>
      </c>
      <c r="B61" t="s">
        <v>893</v>
      </c>
      <c r="C61" t="s">
        <v>894</v>
      </c>
      <c r="D61" t="s">
        <v>887</v>
      </c>
      <c r="E61" s="3" t="s">
        <v>35</v>
      </c>
      <c r="F61" s="3">
        <v>11</v>
      </c>
      <c r="G61" s="3">
        <v>8</v>
      </c>
      <c r="H61" s="1">
        <f>(I61*2+J61*3+K61*3+L61*2+M61+N61*2+P61*3+Q61*2+R61+T61)</f>
        <v>75</v>
      </c>
      <c r="I61" s="3">
        <v>4</v>
      </c>
      <c r="J61" s="3">
        <v>3</v>
      </c>
      <c r="K61" s="3">
        <v>4</v>
      </c>
      <c r="L61" s="3">
        <v>4</v>
      </c>
      <c r="M61" s="3">
        <v>4</v>
      </c>
      <c r="N61" s="3">
        <v>4</v>
      </c>
      <c r="O61" s="3">
        <v>0</v>
      </c>
      <c r="P61" s="3">
        <v>4</v>
      </c>
      <c r="Q61" s="3">
        <v>3</v>
      </c>
      <c r="R61" s="3">
        <v>4</v>
      </c>
      <c r="S61" s="3">
        <v>0</v>
      </c>
      <c r="T61" s="3">
        <v>4</v>
      </c>
      <c r="U61" s="3">
        <v>2</v>
      </c>
      <c r="V61" s="5">
        <f t="shared" si="2"/>
        <v>9.375</v>
      </c>
    </row>
    <row r="62" spans="1:22" x14ac:dyDescent="0.25">
      <c r="A62">
        <f t="shared" si="1"/>
        <v>61</v>
      </c>
      <c r="B62" t="s">
        <v>122</v>
      </c>
      <c r="C62" t="s">
        <v>123</v>
      </c>
      <c r="D62" t="s">
        <v>115</v>
      </c>
      <c r="E62" s="3" t="s">
        <v>35</v>
      </c>
      <c r="F62" s="3">
        <v>10</v>
      </c>
      <c r="G62" s="3">
        <v>6</v>
      </c>
      <c r="H62" s="1">
        <f>(I62*2+J62*3+K62*3+L62*2+M62+N62*2+P62*3+Q62*2+R62+T62)</f>
        <v>74</v>
      </c>
      <c r="I62" s="3">
        <v>5</v>
      </c>
      <c r="J62" s="3">
        <v>4</v>
      </c>
      <c r="K62" s="3">
        <v>4</v>
      </c>
      <c r="L62" s="3">
        <v>4</v>
      </c>
      <c r="M62" s="3">
        <v>3</v>
      </c>
      <c r="N62" s="3">
        <v>2</v>
      </c>
      <c r="O62" s="3">
        <v>0</v>
      </c>
      <c r="P62" s="3">
        <v>5</v>
      </c>
      <c r="Q62" s="3">
        <v>1</v>
      </c>
      <c r="R62" s="3">
        <v>3</v>
      </c>
      <c r="S62" s="3">
        <v>0</v>
      </c>
      <c r="T62" s="3">
        <v>5</v>
      </c>
      <c r="U62" s="3">
        <v>2</v>
      </c>
      <c r="V62" s="5">
        <f t="shared" si="2"/>
        <v>5.375</v>
      </c>
    </row>
    <row r="63" spans="1:22" x14ac:dyDescent="0.25">
      <c r="A63">
        <f t="shared" si="1"/>
        <v>62</v>
      </c>
      <c r="B63" t="s">
        <v>80</v>
      </c>
      <c r="C63" t="s">
        <v>158</v>
      </c>
      <c r="D63" t="s">
        <v>155</v>
      </c>
      <c r="E63" s="3" t="s">
        <v>35</v>
      </c>
      <c r="F63" s="3">
        <v>25</v>
      </c>
      <c r="G63" s="3">
        <v>8</v>
      </c>
      <c r="H63" s="1">
        <f>(I63*2+J63*3+K63*3+L63*2+M63+N63*2+P63*3+Q63*2+R63+T63)</f>
        <v>74</v>
      </c>
      <c r="I63" s="3">
        <v>4</v>
      </c>
      <c r="J63" s="3">
        <v>4</v>
      </c>
      <c r="K63" s="3">
        <v>4</v>
      </c>
      <c r="L63" s="3">
        <v>3</v>
      </c>
      <c r="M63" s="3">
        <v>4</v>
      </c>
      <c r="N63" s="3">
        <v>3</v>
      </c>
      <c r="O63" s="3">
        <v>4</v>
      </c>
      <c r="P63" s="3">
        <v>4</v>
      </c>
      <c r="Q63" s="3">
        <v>4</v>
      </c>
      <c r="R63" s="3">
        <v>4</v>
      </c>
      <c r="S63" s="3">
        <v>3</v>
      </c>
      <c r="T63" s="3">
        <v>2</v>
      </c>
      <c r="U63" s="3">
        <v>2</v>
      </c>
      <c r="V63" s="5">
        <f t="shared" si="2"/>
        <v>8.125</v>
      </c>
    </row>
    <row r="64" spans="1:22" x14ac:dyDescent="0.25">
      <c r="A64">
        <f t="shared" si="1"/>
        <v>63</v>
      </c>
      <c r="B64" t="s">
        <v>166</v>
      </c>
      <c r="C64" t="s">
        <v>276</v>
      </c>
      <c r="D64" t="s">
        <v>266</v>
      </c>
      <c r="E64" s="3" t="s">
        <v>35</v>
      </c>
      <c r="F64" s="3">
        <v>21</v>
      </c>
      <c r="G64" s="3">
        <v>7</v>
      </c>
      <c r="H64" s="1">
        <f>(I64*2+J64*3+K64*3+L64*2+M64+N64*2+P64*3+Q64*2+R64+T64)</f>
        <v>74</v>
      </c>
      <c r="I64" s="3">
        <v>4</v>
      </c>
      <c r="J64" s="3">
        <v>4</v>
      </c>
      <c r="K64" s="3">
        <v>4</v>
      </c>
      <c r="L64" s="3">
        <v>4</v>
      </c>
      <c r="M64" s="3">
        <v>3</v>
      </c>
      <c r="N64" s="3">
        <v>2</v>
      </c>
      <c r="O64" s="3">
        <v>6</v>
      </c>
      <c r="P64" s="3">
        <v>4</v>
      </c>
      <c r="Q64" s="3">
        <v>4</v>
      </c>
      <c r="R64" s="3">
        <v>3</v>
      </c>
      <c r="S64" s="3">
        <v>3</v>
      </c>
      <c r="T64" s="3">
        <v>4</v>
      </c>
      <c r="U64" s="3">
        <v>2</v>
      </c>
      <c r="V64" s="5">
        <f t="shared" si="2"/>
        <v>6.125</v>
      </c>
    </row>
    <row r="65" spans="1:22" x14ac:dyDescent="0.25">
      <c r="A65">
        <f t="shared" si="1"/>
        <v>64</v>
      </c>
      <c r="B65" t="s">
        <v>120</v>
      </c>
      <c r="C65" t="s">
        <v>368</v>
      </c>
      <c r="D65" t="s">
        <v>352</v>
      </c>
      <c r="E65" s="3" t="s">
        <v>35</v>
      </c>
      <c r="F65" s="3">
        <v>16</v>
      </c>
      <c r="G65" s="3">
        <v>7</v>
      </c>
      <c r="H65" s="1">
        <f>(I65*2+J65*3+K65*3+L65*2+M65+N65*2+P65*3+Q65*2+R65+T65)</f>
        <v>74</v>
      </c>
      <c r="I65" s="3">
        <v>3</v>
      </c>
      <c r="J65" s="3">
        <v>4</v>
      </c>
      <c r="K65" s="3">
        <v>4</v>
      </c>
      <c r="L65" s="3">
        <v>3</v>
      </c>
      <c r="M65" s="3">
        <v>4</v>
      </c>
      <c r="N65" s="3">
        <v>3</v>
      </c>
      <c r="O65" s="3">
        <v>7</v>
      </c>
      <c r="P65" s="3">
        <v>4</v>
      </c>
      <c r="Q65" s="3">
        <v>4</v>
      </c>
      <c r="R65" s="3">
        <v>4</v>
      </c>
      <c r="S65" s="3">
        <v>2</v>
      </c>
      <c r="T65" s="3">
        <v>4</v>
      </c>
      <c r="U65" s="3">
        <v>4</v>
      </c>
      <c r="V65" s="5">
        <f t="shared" si="2"/>
        <v>7.375</v>
      </c>
    </row>
    <row r="66" spans="1:22" x14ac:dyDescent="0.25">
      <c r="A66">
        <f t="shared" si="1"/>
        <v>65</v>
      </c>
      <c r="B66" t="s">
        <v>427</v>
      </c>
      <c r="C66" t="s">
        <v>428</v>
      </c>
      <c r="D66" t="s">
        <v>422</v>
      </c>
      <c r="E66" s="3" t="s">
        <v>35</v>
      </c>
      <c r="F66" s="3">
        <v>47</v>
      </c>
      <c r="G66" s="3">
        <v>5</v>
      </c>
      <c r="H66" s="1">
        <f>(I66*2+J66*3+K66*3+L66*2+M66+N66*2+P66*3+Q66*2+R66+T66)</f>
        <v>74</v>
      </c>
      <c r="I66" s="3">
        <v>4</v>
      </c>
      <c r="J66" s="3">
        <v>4</v>
      </c>
      <c r="K66" s="3">
        <v>4</v>
      </c>
      <c r="L66" s="3">
        <v>3</v>
      </c>
      <c r="M66" s="3">
        <v>3</v>
      </c>
      <c r="N66" s="3">
        <v>2</v>
      </c>
      <c r="O66" s="3">
        <v>1</v>
      </c>
      <c r="P66" s="3">
        <v>4</v>
      </c>
      <c r="Q66" s="3">
        <v>5</v>
      </c>
      <c r="R66" s="3">
        <v>4</v>
      </c>
      <c r="S66" s="3">
        <v>0</v>
      </c>
      <c r="T66" s="3">
        <v>3</v>
      </c>
      <c r="U66" s="3">
        <v>1</v>
      </c>
      <c r="V66" s="5">
        <f t="shared" si="2"/>
        <v>4.625</v>
      </c>
    </row>
    <row r="67" spans="1:22" x14ac:dyDescent="0.25">
      <c r="A67">
        <f t="shared" si="1"/>
        <v>66</v>
      </c>
      <c r="B67" t="s">
        <v>267</v>
      </c>
      <c r="C67" t="s">
        <v>432</v>
      </c>
      <c r="D67" t="s">
        <v>422</v>
      </c>
      <c r="E67" s="3" t="s">
        <v>35</v>
      </c>
      <c r="F67" s="3">
        <v>25</v>
      </c>
      <c r="G67" s="3">
        <v>6</v>
      </c>
      <c r="H67" s="2">
        <f>(I67*2+J67*3+K67*3+L67*2+M67+N67*2+P67*3+Q67*2+R67+T67)</f>
        <v>74</v>
      </c>
      <c r="I67" s="3">
        <v>4</v>
      </c>
      <c r="J67" s="3">
        <v>4</v>
      </c>
      <c r="K67" s="3">
        <v>4</v>
      </c>
      <c r="L67" s="3">
        <v>3</v>
      </c>
      <c r="M67" s="3">
        <v>3</v>
      </c>
      <c r="N67" s="3">
        <v>2</v>
      </c>
      <c r="O67" s="3">
        <v>0</v>
      </c>
      <c r="P67" s="3">
        <v>5</v>
      </c>
      <c r="Q67" s="3">
        <v>3</v>
      </c>
      <c r="R67" s="3">
        <v>4</v>
      </c>
      <c r="S67" s="3">
        <v>2</v>
      </c>
      <c r="T67" s="3">
        <v>4</v>
      </c>
      <c r="U67" s="3">
        <v>3</v>
      </c>
      <c r="V67" s="5">
        <f t="shared" si="2"/>
        <v>5.375</v>
      </c>
    </row>
    <row r="68" spans="1:22" x14ac:dyDescent="0.25">
      <c r="A68">
        <f t="shared" ref="A68:A131" si="3">A67+1</f>
        <v>67</v>
      </c>
      <c r="B68" t="s">
        <v>163</v>
      </c>
      <c r="C68" t="s">
        <v>438</v>
      </c>
      <c r="D68" t="s">
        <v>422</v>
      </c>
      <c r="E68" s="3" t="s">
        <v>35</v>
      </c>
      <c r="F68" s="3">
        <v>23</v>
      </c>
      <c r="G68" s="3">
        <v>8</v>
      </c>
      <c r="H68" s="1">
        <f>(I68*2+J68*3+K68*3+L68*2+M68+N68*2+P68*3+Q68*2+R68+T68)</f>
        <v>74</v>
      </c>
      <c r="I68" s="3">
        <v>4</v>
      </c>
      <c r="J68" s="3">
        <v>4</v>
      </c>
      <c r="K68" s="3">
        <v>4</v>
      </c>
      <c r="L68" s="3">
        <v>3</v>
      </c>
      <c r="M68" s="3">
        <v>4</v>
      </c>
      <c r="N68" s="3">
        <v>2</v>
      </c>
      <c r="O68" s="3">
        <v>3</v>
      </c>
      <c r="P68" s="3">
        <v>4</v>
      </c>
      <c r="Q68" s="3">
        <v>4</v>
      </c>
      <c r="R68" s="3">
        <v>4</v>
      </c>
      <c r="S68" s="3">
        <v>2</v>
      </c>
      <c r="T68" s="3">
        <v>4</v>
      </c>
      <c r="U68" s="3">
        <v>2</v>
      </c>
      <c r="V68" s="5">
        <f t="shared" si="2"/>
        <v>6.875</v>
      </c>
    </row>
    <row r="69" spans="1:22" x14ac:dyDescent="0.25">
      <c r="A69">
        <f t="shared" si="3"/>
        <v>68</v>
      </c>
      <c r="B69" t="s">
        <v>153</v>
      </c>
      <c r="C69" t="s">
        <v>628</v>
      </c>
      <c r="D69" t="s">
        <v>625</v>
      </c>
      <c r="E69" s="3" t="s">
        <v>35</v>
      </c>
      <c r="F69" s="3">
        <v>9</v>
      </c>
      <c r="G69" s="3">
        <v>7</v>
      </c>
      <c r="H69" s="1">
        <f>(I69*2+J69*3+K69*3+L69*2+M69+N69*2+P69*3+Q69*2+R69+T69)+1</f>
        <v>74</v>
      </c>
      <c r="I69" s="3">
        <v>4</v>
      </c>
      <c r="J69" s="3">
        <v>4</v>
      </c>
      <c r="K69" s="3">
        <v>4</v>
      </c>
      <c r="L69" s="3">
        <v>3</v>
      </c>
      <c r="M69" s="3">
        <v>3</v>
      </c>
      <c r="N69" s="3">
        <v>3</v>
      </c>
      <c r="O69" s="3">
        <v>4</v>
      </c>
      <c r="P69" s="3">
        <v>3</v>
      </c>
      <c r="Q69" s="3">
        <v>5</v>
      </c>
      <c r="R69" s="3">
        <v>3</v>
      </c>
      <c r="S69" s="3">
        <v>0</v>
      </c>
      <c r="T69" s="3">
        <v>4</v>
      </c>
      <c r="U69" s="3">
        <v>3</v>
      </c>
      <c r="V69" s="6">
        <f t="shared" si="2"/>
        <v>7.375</v>
      </c>
    </row>
    <row r="70" spans="1:22" x14ac:dyDescent="0.25">
      <c r="A70">
        <f t="shared" si="3"/>
        <v>69</v>
      </c>
      <c r="B70" t="s">
        <v>464</v>
      </c>
      <c r="C70" t="s">
        <v>631</v>
      </c>
      <c r="D70" t="s">
        <v>625</v>
      </c>
      <c r="E70" s="3" t="s">
        <v>35</v>
      </c>
      <c r="F70" s="3">
        <v>31</v>
      </c>
      <c r="G70" s="3">
        <v>8</v>
      </c>
      <c r="H70" s="1">
        <f>(I70*2+J70*3+K70*3+L70*2+M70+N70*2+P70*3+Q70*2+R70+T70)+1</f>
        <v>74</v>
      </c>
      <c r="I70" s="3">
        <v>4</v>
      </c>
      <c r="J70" s="3">
        <v>4</v>
      </c>
      <c r="K70" s="3">
        <v>4</v>
      </c>
      <c r="L70" s="3">
        <v>3</v>
      </c>
      <c r="M70" s="3">
        <v>5</v>
      </c>
      <c r="N70" s="3">
        <v>2</v>
      </c>
      <c r="O70" s="3">
        <v>5</v>
      </c>
      <c r="P70" s="3">
        <v>4</v>
      </c>
      <c r="Q70" s="3">
        <v>3</v>
      </c>
      <c r="R70" s="3">
        <v>4</v>
      </c>
      <c r="S70" s="3">
        <v>1</v>
      </c>
      <c r="T70" s="3">
        <v>4</v>
      </c>
      <c r="U70" s="3">
        <v>2</v>
      </c>
      <c r="V70" s="5">
        <f t="shared" si="2"/>
        <v>6.875</v>
      </c>
    </row>
    <row r="71" spans="1:22" x14ac:dyDescent="0.25">
      <c r="A71">
        <f t="shared" si="3"/>
        <v>70</v>
      </c>
      <c r="B71" t="s">
        <v>860</v>
      </c>
      <c r="C71" t="s">
        <v>864</v>
      </c>
      <c r="D71" t="s">
        <v>855</v>
      </c>
      <c r="E71" s="3" t="s">
        <v>35</v>
      </c>
      <c r="F71" s="3">
        <v>12</v>
      </c>
      <c r="G71" s="3">
        <v>7</v>
      </c>
      <c r="H71" s="1">
        <f>(I71*2+J71*3+K71*3+L71*2+M71+N71*2+P71*3+Q71*2+R71+T71)</f>
        <v>74</v>
      </c>
      <c r="I71" s="3">
        <v>4</v>
      </c>
      <c r="J71" s="3">
        <v>4</v>
      </c>
      <c r="K71" s="3">
        <v>4</v>
      </c>
      <c r="L71" s="3">
        <v>4</v>
      </c>
      <c r="M71" s="3">
        <v>3</v>
      </c>
      <c r="N71" s="3">
        <v>2</v>
      </c>
      <c r="O71" s="3">
        <v>0</v>
      </c>
      <c r="P71" s="3">
        <v>4</v>
      </c>
      <c r="Q71" s="3">
        <v>4</v>
      </c>
      <c r="R71" s="3">
        <v>3</v>
      </c>
      <c r="S71" s="3">
        <v>3</v>
      </c>
      <c r="T71" s="3">
        <v>4</v>
      </c>
      <c r="U71" s="3">
        <v>2</v>
      </c>
      <c r="V71" s="5">
        <f t="shared" si="2"/>
        <v>6.125</v>
      </c>
    </row>
    <row r="72" spans="1:22" x14ac:dyDescent="0.25">
      <c r="A72">
        <f t="shared" si="3"/>
        <v>71</v>
      </c>
      <c r="B72" t="s">
        <v>102</v>
      </c>
      <c r="C72" t="s">
        <v>865</v>
      </c>
      <c r="D72" t="s">
        <v>855</v>
      </c>
      <c r="E72" s="3" t="s">
        <v>35</v>
      </c>
      <c r="F72" s="3">
        <v>7</v>
      </c>
      <c r="G72" s="3">
        <v>4</v>
      </c>
      <c r="H72" s="1">
        <f>(I72*2+J72*3+K72*3+L72*2+M72+N72*2+P72*3+Q72*2+R72+T72)</f>
        <v>74</v>
      </c>
      <c r="I72" s="3">
        <v>5</v>
      </c>
      <c r="J72" s="3">
        <v>4</v>
      </c>
      <c r="K72" s="3">
        <v>4</v>
      </c>
      <c r="L72" s="3">
        <v>4</v>
      </c>
      <c r="M72" s="3">
        <v>3</v>
      </c>
      <c r="N72" s="3">
        <v>2</v>
      </c>
      <c r="O72" s="3">
        <v>0</v>
      </c>
      <c r="P72" s="3">
        <v>5</v>
      </c>
      <c r="Q72" s="3">
        <v>1</v>
      </c>
      <c r="R72" s="3">
        <v>3</v>
      </c>
      <c r="S72" s="3">
        <v>0</v>
      </c>
      <c r="T72" s="3">
        <v>5</v>
      </c>
      <c r="U72" s="3">
        <v>1</v>
      </c>
      <c r="V72" s="5">
        <f t="shared" si="2"/>
        <v>3.875</v>
      </c>
    </row>
    <row r="73" spans="1:22" x14ac:dyDescent="0.25">
      <c r="A73">
        <f t="shared" si="3"/>
        <v>72</v>
      </c>
      <c r="B73" t="s">
        <v>243</v>
      </c>
      <c r="C73" t="s">
        <v>244</v>
      </c>
      <c r="D73" t="s">
        <v>231</v>
      </c>
      <c r="E73" s="3" t="s">
        <v>35</v>
      </c>
      <c r="F73" s="3">
        <v>26</v>
      </c>
      <c r="G73" s="3">
        <v>6</v>
      </c>
      <c r="H73" s="1">
        <f>(I73*2+J73*3+K73*3+L73*2+M73+N73*2+P73*3+Q73*2+R73+T73)</f>
        <v>73</v>
      </c>
      <c r="I73" s="3">
        <v>5</v>
      </c>
      <c r="J73" s="3">
        <v>6</v>
      </c>
      <c r="K73" s="3">
        <v>4</v>
      </c>
      <c r="L73" s="3">
        <v>2</v>
      </c>
      <c r="M73" s="3">
        <v>4</v>
      </c>
      <c r="N73" s="3">
        <v>2</v>
      </c>
      <c r="O73" s="3">
        <v>1</v>
      </c>
      <c r="P73" s="3">
        <v>3</v>
      </c>
      <c r="Q73" s="3">
        <v>3</v>
      </c>
      <c r="R73" s="3">
        <v>3</v>
      </c>
      <c r="S73" s="3">
        <v>4</v>
      </c>
      <c r="T73" s="3">
        <v>3</v>
      </c>
      <c r="U73" s="3">
        <v>2</v>
      </c>
      <c r="V73" s="5">
        <f t="shared" si="2"/>
        <v>5.375</v>
      </c>
    </row>
    <row r="74" spans="1:22" x14ac:dyDescent="0.25">
      <c r="A74">
        <f t="shared" si="3"/>
        <v>73</v>
      </c>
      <c r="B74" t="s">
        <v>328</v>
      </c>
      <c r="C74" t="s">
        <v>244</v>
      </c>
      <c r="D74" t="s">
        <v>767</v>
      </c>
      <c r="E74" s="3" t="s">
        <v>35</v>
      </c>
      <c r="F74" s="3">
        <v>14</v>
      </c>
      <c r="G74" s="3">
        <v>7</v>
      </c>
      <c r="H74" s="1">
        <f>(I74*2+J74*3+K74*3+L74*2+M74+N74*2+P74*3+Q74*2+R74+T74)</f>
        <v>73</v>
      </c>
      <c r="I74" s="3">
        <v>5</v>
      </c>
      <c r="J74" s="3">
        <v>5</v>
      </c>
      <c r="K74" s="3">
        <v>4</v>
      </c>
      <c r="L74" s="3">
        <v>3</v>
      </c>
      <c r="M74" s="3">
        <v>3</v>
      </c>
      <c r="N74" s="3">
        <v>1</v>
      </c>
      <c r="O74" s="3">
        <v>4</v>
      </c>
      <c r="P74" s="3">
        <v>4</v>
      </c>
      <c r="Q74" s="3">
        <v>3</v>
      </c>
      <c r="R74" s="3">
        <v>3</v>
      </c>
      <c r="S74" s="3">
        <v>2</v>
      </c>
      <c r="T74" s="3">
        <v>4</v>
      </c>
      <c r="U74" s="3">
        <v>4</v>
      </c>
      <c r="V74" s="5">
        <f t="shared" si="2"/>
        <v>4.875</v>
      </c>
    </row>
    <row r="75" spans="1:22" x14ac:dyDescent="0.25">
      <c r="A75">
        <f t="shared" si="3"/>
        <v>74</v>
      </c>
      <c r="B75" t="s">
        <v>159</v>
      </c>
      <c r="C75" t="s">
        <v>160</v>
      </c>
      <c r="D75" t="s">
        <v>155</v>
      </c>
      <c r="E75" s="3" t="s">
        <v>35</v>
      </c>
      <c r="F75" s="3">
        <v>26</v>
      </c>
      <c r="G75" s="3">
        <v>6</v>
      </c>
      <c r="H75" s="1">
        <f>(I75*2+J75*3+K75*3+L75*2+M75+N75*2+P75*3+Q75*2+R75+T75)</f>
        <v>73</v>
      </c>
      <c r="I75" s="3">
        <v>4</v>
      </c>
      <c r="J75" s="3">
        <v>4</v>
      </c>
      <c r="K75" s="3">
        <v>4</v>
      </c>
      <c r="L75" s="3">
        <v>3</v>
      </c>
      <c r="M75" s="3">
        <v>4</v>
      </c>
      <c r="N75" s="3">
        <v>2</v>
      </c>
      <c r="O75" s="3">
        <v>4</v>
      </c>
      <c r="P75" s="3">
        <v>4</v>
      </c>
      <c r="Q75" s="3">
        <v>4</v>
      </c>
      <c r="R75" s="3">
        <v>3</v>
      </c>
      <c r="S75" s="3">
        <v>2</v>
      </c>
      <c r="T75" s="3">
        <v>4</v>
      </c>
      <c r="U75" s="3">
        <v>2</v>
      </c>
      <c r="V75" s="5">
        <f t="shared" si="2"/>
        <v>5.375</v>
      </c>
    </row>
    <row r="76" spans="1:22" x14ac:dyDescent="0.25">
      <c r="A76">
        <f t="shared" si="3"/>
        <v>75</v>
      </c>
      <c r="B76" t="s">
        <v>175</v>
      </c>
      <c r="C76" t="s">
        <v>176</v>
      </c>
      <c r="D76" t="s">
        <v>155</v>
      </c>
      <c r="E76" s="3" t="s">
        <v>35</v>
      </c>
      <c r="F76" s="3">
        <v>42</v>
      </c>
      <c r="G76" s="3">
        <v>6</v>
      </c>
      <c r="H76" s="1">
        <f>(I76*2+J76*3+K76*3+L76*2+M76+N76*2+P76*3+Q76*2+R76+T76)</f>
        <v>73</v>
      </c>
      <c r="I76" s="3">
        <v>5</v>
      </c>
      <c r="J76" s="3">
        <v>4</v>
      </c>
      <c r="K76" s="3">
        <v>4</v>
      </c>
      <c r="L76" s="3">
        <v>2</v>
      </c>
      <c r="M76" s="3">
        <v>2</v>
      </c>
      <c r="N76" s="3">
        <v>1</v>
      </c>
      <c r="O76" s="3">
        <v>0</v>
      </c>
      <c r="P76" s="3">
        <v>5</v>
      </c>
      <c r="Q76" s="3">
        <v>4</v>
      </c>
      <c r="R76" s="3">
        <v>3</v>
      </c>
      <c r="S76" s="3">
        <v>0</v>
      </c>
      <c r="T76" s="3">
        <v>5</v>
      </c>
      <c r="U76" s="3">
        <v>2</v>
      </c>
      <c r="V76" s="5">
        <f t="shared" si="2"/>
        <v>4.125</v>
      </c>
    </row>
    <row r="77" spans="1:22" x14ac:dyDescent="0.25">
      <c r="A77">
        <f t="shared" si="3"/>
        <v>76</v>
      </c>
      <c r="B77" t="s">
        <v>328</v>
      </c>
      <c r="C77" t="s">
        <v>362</v>
      </c>
      <c r="D77" t="s">
        <v>352</v>
      </c>
      <c r="E77" s="3" t="s">
        <v>35</v>
      </c>
      <c r="F77" s="3">
        <v>8</v>
      </c>
      <c r="G77" s="3">
        <v>6</v>
      </c>
      <c r="H77" s="1">
        <f>(I77*2+J77*3+K77*3+L77*2+M77+N77*2+P77*3+Q77*2+R77+T77)</f>
        <v>73</v>
      </c>
      <c r="I77" s="3">
        <v>4</v>
      </c>
      <c r="J77" s="3">
        <v>4</v>
      </c>
      <c r="K77" s="3">
        <v>4</v>
      </c>
      <c r="L77" s="3">
        <v>3</v>
      </c>
      <c r="M77" s="3">
        <v>4</v>
      </c>
      <c r="N77" s="3">
        <v>2</v>
      </c>
      <c r="O77" s="3">
        <v>0</v>
      </c>
      <c r="P77" s="3">
        <v>4</v>
      </c>
      <c r="Q77" s="3">
        <v>4</v>
      </c>
      <c r="R77" s="3">
        <v>4</v>
      </c>
      <c r="S77" s="3">
        <v>3</v>
      </c>
      <c r="T77" s="3">
        <v>3</v>
      </c>
      <c r="U77" s="3">
        <v>1</v>
      </c>
      <c r="V77" s="5">
        <f t="shared" si="2"/>
        <v>5.375</v>
      </c>
    </row>
    <row r="78" spans="1:22" x14ac:dyDescent="0.25">
      <c r="A78">
        <f t="shared" si="3"/>
        <v>77</v>
      </c>
      <c r="B78" t="s">
        <v>639</v>
      </c>
      <c r="C78" t="s">
        <v>640</v>
      </c>
      <c r="D78" t="s">
        <v>625</v>
      </c>
      <c r="E78" s="3" t="s">
        <v>35</v>
      </c>
      <c r="F78" s="3">
        <v>11</v>
      </c>
      <c r="G78" s="3">
        <v>8</v>
      </c>
      <c r="H78" s="1">
        <f>(I78*2+J78*3+K78*3+L78*2+M78+N78*2+P78*3+Q78*2+R78+T78)+2</f>
        <v>73</v>
      </c>
      <c r="I78" s="3">
        <v>4</v>
      </c>
      <c r="J78" s="3">
        <v>4</v>
      </c>
      <c r="K78" s="3">
        <v>4</v>
      </c>
      <c r="L78" s="3">
        <v>3</v>
      </c>
      <c r="M78" s="3">
        <v>4</v>
      </c>
      <c r="N78" s="3">
        <v>1</v>
      </c>
      <c r="O78" s="3">
        <v>7</v>
      </c>
      <c r="P78" s="3">
        <v>4</v>
      </c>
      <c r="Q78" s="3">
        <v>4</v>
      </c>
      <c r="R78" s="3">
        <v>4</v>
      </c>
      <c r="S78" s="3">
        <v>3</v>
      </c>
      <c r="T78" s="3">
        <v>3</v>
      </c>
      <c r="U78" s="3">
        <v>4</v>
      </c>
      <c r="V78" s="5">
        <f t="shared" si="2"/>
        <v>5.625</v>
      </c>
    </row>
    <row r="79" spans="1:22" x14ac:dyDescent="0.25">
      <c r="A79">
        <f t="shared" si="3"/>
        <v>78</v>
      </c>
      <c r="B79" t="s">
        <v>153</v>
      </c>
      <c r="C79" t="s">
        <v>803</v>
      </c>
      <c r="D79" t="s">
        <v>801</v>
      </c>
      <c r="E79" s="3" t="s">
        <v>35</v>
      </c>
      <c r="F79" s="3">
        <v>17</v>
      </c>
      <c r="G79" s="3">
        <v>9</v>
      </c>
      <c r="H79" s="1">
        <f>(I79*2+J79*3+K79*3+L79*2+M79+N79*2+P79*3+Q79*2+R79+T79)</f>
        <v>73</v>
      </c>
      <c r="I79" s="3">
        <v>4</v>
      </c>
      <c r="J79" s="3">
        <v>4</v>
      </c>
      <c r="K79" s="3">
        <v>4</v>
      </c>
      <c r="L79" s="3">
        <v>3</v>
      </c>
      <c r="M79" s="3">
        <v>3</v>
      </c>
      <c r="N79" s="3">
        <v>2</v>
      </c>
      <c r="O79" s="3">
        <v>0</v>
      </c>
      <c r="P79" s="3">
        <v>4</v>
      </c>
      <c r="Q79" s="3">
        <v>4</v>
      </c>
      <c r="R79" s="3">
        <v>4</v>
      </c>
      <c r="S79" s="3">
        <v>0</v>
      </c>
      <c r="T79" s="3">
        <v>4</v>
      </c>
      <c r="U79" s="3">
        <v>2</v>
      </c>
      <c r="V79" s="5">
        <f t="shared" si="2"/>
        <v>7.625</v>
      </c>
    </row>
    <row r="80" spans="1:22" x14ac:dyDescent="0.25">
      <c r="A80">
        <f t="shared" si="3"/>
        <v>79</v>
      </c>
      <c r="B80" t="s">
        <v>459</v>
      </c>
      <c r="C80" t="s">
        <v>866</v>
      </c>
      <c r="D80" t="s">
        <v>855</v>
      </c>
      <c r="E80" s="3" t="s">
        <v>35</v>
      </c>
      <c r="F80" s="3">
        <v>5</v>
      </c>
      <c r="G80" s="3">
        <v>6</v>
      </c>
      <c r="H80" s="1">
        <f>(I80*2+J80*3+K80*3+L80*2+M80+N80*2+P80*3+Q80*2+R80+T80)</f>
        <v>73</v>
      </c>
      <c r="I80" s="3">
        <v>4</v>
      </c>
      <c r="J80" s="3">
        <v>4</v>
      </c>
      <c r="K80" s="3">
        <v>4</v>
      </c>
      <c r="L80" s="3">
        <v>3</v>
      </c>
      <c r="M80" s="3">
        <v>5</v>
      </c>
      <c r="N80" s="3">
        <v>2</v>
      </c>
      <c r="O80" s="3">
        <v>5</v>
      </c>
      <c r="P80" s="3">
        <v>4</v>
      </c>
      <c r="Q80" s="3">
        <v>3</v>
      </c>
      <c r="R80" s="3">
        <v>4</v>
      </c>
      <c r="S80" s="3">
        <v>1</v>
      </c>
      <c r="T80" s="3">
        <v>4</v>
      </c>
      <c r="U80" s="3">
        <v>3</v>
      </c>
      <c r="V80" s="5">
        <f t="shared" si="2"/>
        <v>5.375</v>
      </c>
    </row>
    <row r="81" spans="1:22" x14ac:dyDescent="0.25">
      <c r="A81">
        <f t="shared" si="3"/>
        <v>80</v>
      </c>
      <c r="B81" t="s">
        <v>895</v>
      </c>
      <c r="C81" t="s">
        <v>896</v>
      </c>
      <c r="D81" t="s">
        <v>887</v>
      </c>
      <c r="E81" s="3" t="s">
        <v>35</v>
      </c>
      <c r="F81" s="3">
        <v>10</v>
      </c>
      <c r="G81" s="3">
        <v>7</v>
      </c>
      <c r="H81" s="1">
        <f>(I81*2+J81*3+K81*3+L81*2+M81+N81*2+P81*3+Q81*2+R81+T81)</f>
        <v>73</v>
      </c>
      <c r="I81" s="3">
        <v>5</v>
      </c>
      <c r="J81" s="3">
        <v>4</v>
      </c>
      <c r="K81" s="3">
        <v>4</v>
      </c>
      <c r="L81" s="3">
        <v>2</v>
      </c>
      <c r="M81" s="3">
        <v>2</v>
      </c>
      <c r="N81" s="3">
        <v>1</v>
      </c>
      <c r="O81" s="3">
        <v>0</v>
      </c>
      <c r="P81" s="3">
        <v>5</v>
      </c>
      <c r="Q81" s="3">
        <v>4</v>
      </c>
      <c r="R81" s="3">
        <v>3</v>
      </c>
      <c r="S81" s="3">
        <v>0</v>
      </c>
      <c r="T81" s="3">
        <v>5</v>
      </c>
      <c r="U81" s="3">
        <v>2</v>
      </c>
      <c r="V81" s="5">
        <f t="shared" si="2"/>
        <v>4.875</v>
      </c>
    </row>
    <row r="82" spans="1:22" x14ac:dyDescent="0.25">
      <c r="A82">
        <f t="shared" si="3"/>
        <v>81</v>
      </c>
      <c r="B82" t="s">
        <v>132</v>
      </c>
      <c r="C82" t="s">
        <v>458</v>
      </c>
      <c r="D82" t="s">
        <v>456</v>
      </c>
      <c r="E82" s="3" t="s">
        <v>35</v>
      </c>
      <c r="F82" s="3">
        <v>20</v>
      </c>
      <c r="G82" s="3">
        <v>6</v>
      </c>
      <c r="H82" s="1">
        <f>(I82*2+J82*3+K82*3+L82*2+M82+N82*2+P82*3+Q82*2+R82+T82)</f>
        <v>73</v>
      </c>
      <c r="I82" s="3">
        <v>4</v>
      </c>
      <c r="J82" s="3">
        <v>3</v>
      </c>
      <c r="K82" s="3">
        <v>4</v>
      </c>
      <c r="L82" s="3">
        <v>4</v>
      </c>
      <c r="M82" s="3">
        <v>3</v>
      </c>
      <c r="N82" s="3">
        <v>3</v>
      </c>
      <c r="O82" s="3">
        <v>1</v>
      </c>
      <c r="P82" s="3">
        <v>4</v>
      </c>
      <c r="Q82" s="3">
        <v>4</v>
      </c>
      <c r="R82" s="3">
        <v>3</v>
      </c>
      <c r="S82" s="3">
        <v>2</v>
      </c>
      <c r="T82" s="3">
        <v>4</v>
      </c>
      <c r="U82" s="3">
        <v>2</v>
      </c>
      <c r="V82" s="5">
        <f t="shared" si="2"/>
        <v>6.625</v>
      </c>
    </row>
    <row r="83" spans="1:22" x14ac:dyDescent="0.25">
      <c r="A83">
        <f t="shared" si="3"/>
        <v>82</v>
      </c>
      <c r="B83" t="s">
        <v>80</v>
      </c>
      <c r="C83" t="s">
        <v>499</v>
      </c>
      <c r="D83" t="s">
        <v>602</v>
      </c>
      <c r="E83" s="3" t="s">
        <v>35</v>
      </c>
      <c r="F83" s="3">
        <v>7</v>
      </c>
      <c r="G83" s="3">
        <v>6</v>
      </c>
      <c r="H83" s="1">
        <f>(I83*2+J83*3+K83*3+L83*2+M83+N83*2+P83*3+Q83*2+R83+T83)</f>
        <v>73</v>
      </c>
      <c r="I83" s="3">
        <v>4</v>
      </c>
      <c r="J83" s="3">
        <v>3</v>
      </c>
      <c r="K83" s="3">
        <v>4</v>
      </c>
      <c r="L83" s="3">
        <v>3</v>
      </c>
      <c r="M83" s="3">
        <v>3</v>
      </c>
      <c r="N83" s="3">
        <v>3</v>
      </c>
      <c r="O83" s="3">
        <v>1</v>
      </c>
      <c r="P83" s="3">
        <v>4</v>
      </c>
      <c r="Q83" s="3">
        <v>5</v>
      </c>
      <c r="R83" s="3">
        <v>4</v>
      </c>
      <c r="S83" s="3">
        <v>2</v>
      </c>
      <c r="T83" s="3">
        <v>3</v>
      </c>
      <c r="U83" s="3">
        <v>0</v>
      </c>
      <c r="V83" s="5">
        <f t="shared" si="2"/>
        <v>6.625</v>
      </c>
    </row>
    <row r="84" spans="1:22" x14ac:dyDescent="0.25">
      <c r="A84">
        <f t="shared" si="3"/>
        <v>83</v>
      </c>
      <c r="B84" t="s">
        <v>495</v>
      </c>
      <c r="C84" t="s">
        <v>826</v>
      </c>
      <c r="D84" t="s">
        <v>823</v>
      </c>
      <c r="E84" s="3" t="s">
        <v>35</v>
      </c>
      <c r="F84" s="3">
        <v>25</v>
      </c>
      <c r="G84" s="3">
        <v>8</v>
      </c>
      <c r="H84" s="1">
        <f>(I84*2+J84*3+K84*3+L84*2+M84+N84*2+P84*3+Q84*2+R84+T84)</f>
        <v>73</v>
      </c>
      <c r="I84" s="3">
        <v>4</v>
      </c>
      <c r="J84" s="3">
        <v>3</v>
      </c>
      <c r="K84" s="3">
        <v>4</v>
      </c>
      <c r="L84" s="3">
        <v>3</v>
      </c>
      <c r="M84" s="3">
        <v>3</v>
      </c>
      <c r="N84" s="3">
        <v>3</v>
      </c>
      <c r="O84" s="3">
        <v>4</v>
      </c>
      <c r="P84" s="3">
        <v>4</v>
      </c>
      <c r="Q84" s="3">
        <v>4</v>
      </c>
      <c r="R84" s="3">
        <v>4</v>
      </c>
      <c r="S84" s="3">
        <v>0</v>
      </c>
      <c r="T84" s="3">
        <v>5</v>
      </c>
      <c r="U84" s="3">
        <v>3</v>
      </c>
      <c r="V84" s="5">
        <f t="shared" si="2"/>
        <v>8.125</v>
      </c>
    </row>
    <row r="85" spans="1:22" x14ac:dyDescent="0.25">
      <c r="A85">
        <f t="shared" si="3"/>
        <v>84</v>
      </c>
      <c r="B85" t="s">
        <v>80</v>
      </c>
      <c r="C85" t="s">
        <v>81</v>
      </c>
      <c r="D85" t="s">
        <v>69</v>
      </c>
      <c r="E85" s="3" t="s">
        <v>35</v>
      </c>
      <c r="F85" s="3">
        <v>49</v>
      </c>
      <c r="G85" s="3">
        <v>5</v>
      </c>
      <c r="H85" s="1">
        <f>(I85*2+J85*3+K85*3+L85*2+M85+N85*2+P85*3+Q85*2+R85+T85)</f>
        <v>72</v>
      </c>
      <c r="I85" s="3">
        <v>4</v>
      </c>
      <c r="J85" s="3">
        <v>4</v>
      </c>
      <c r="K85" s="3">
        <v>4</v>
      </c>
      <c r="L85" s="3">
        <v>3</v>
      </c>
      <c r="M85" s="3">
        <v>4</v>
      </c>
      <c r="N85" s="3">
        <v>2</v>
      </c>
      <c r="O85" s="3">
        <v>0</v>
      </c>
      <c r="P85" s="3">
        <v>4</v>
      </c>
      <c r="Q85" s="3">
        <v>3</v>
      </c>
      <c r="R85" s="3">
        <v>4</v>
      </c>
      <c r="S85" s="3">
        <v>0</v>
      </c>
      <c r="T85" s="3">
        <v>4</v>
      </c>
      <c r="U85" s="3">
        <v>1</v>
      </c>
      <c r="V85" s="5">
        <f t="shared" si="2"/>
        <v>4.625</v>
      </c>
    </row>
    <row r="86" spans="1:22" x14ac:dyDescent="0.25">
      <c r="A86">
        <f t="shared" si="3"/>
        <v>85</v>
      </c>
      <c r="B86" t="s">
        <v>203</v>
      </c>
      <c r="C86" t="s">
        <v>204</v>
      </c>
      <c r="D86" t="s">
        <v>199</v>
      </c>
      <c r="E86" s="3" t="s">
        <v>35</v>
      </c>
      <c r="F86" s="3">
        <v>22</v>
      </c>
      <c r="G86" s="3">
        <v>8</v>
      </c>
      <c r="H86" s="1">
        <f>(I86*2+J86*3+K86*3+L86*2+M86+N86*2+P86*3+Q86*2+R86+T86)</f>
        <v>72</v>
      </c>
      <c r="I86" s="3">
        <v>4</v>
      </c>
      <c r="J86" s="3">
        <v>4</v>
      </c>
      <c r="K86" s="3">
        <v>3</v>
      </c>
      <c r="L86" s="3">
        <v>4</v>
      </c>
      <c r="M86" s="3">
        <v>3</v>
      </c>
      <c r="N86" s="3">
        <v>4</v>
      </c>
      <c r="O86" s="3">
        <v>4</v>
      </c>
      <c r="P86" s="3">
        <v>4</v>
      </c>
      <c r="Q86" s="3">
        <v>2</v>
      </c>
      <c r="R86" s="3">
        <v>4</v>
      </c>
      <c r="S86" s="3">
        <v>2</v>
      </c>
      <c r="T86" s="3">
        <v>4</v>
      </c>
      <c r="U86" s="3">
        <v>3</v>
      </c>
      <c r="V86" s="5">
        <f t="shared" si="2"/>
        <v>9.375</v>
      </c>
    </row>
    <row r="87" spans="1:22" x14ac:dyDescent="0.25">
      <c r="A87">
        <f t="shared" si="3"/>
        <v>86</v>
      </c>
      <c r="B87" t="s">
        <v>208</v>
      </c>
      <c r="C87" t="s">
        <v>350</v>
      </c>
      <c r="D87" t="s">
        <v>456</v>
      </c>
      <c r="E87" s="3" t="s">
        <v>35</v>
      </c>
      <c r="F87" s="3">
        <v>44</v>
      </c>
      <c r="G87" s="3">
        <v>9</v>
      </c>
      <c r="H87" s="1">
        <f>(I87*2+J87*3+K87*3+L87*2+M87+N87*2+P87*3+Q87*2+R87+T87)</f>
        <v>72</v>
      </c>
      <c r="I87" s="3">
        <v>4</v>
      </c>
      <c r="J87" s="3">
        <v>4</v>
      </c>
      <c r="K87" s="3">
        <v>4</v>
      </c>
      <c r="L87" s="3">
        <v>3</v>
      </c>
      <c r="M87" s="3">
        <v>5</v>
      </c>
      <c r="N87" s="3">
        <v>2</v>
      </c>
      <c r="O87" s="3">
        <v>1</v>
      </c>
      <c r="P87" s="3">
        <v>4</v>
      </c>
      <c r="Q87" s="3">
        <v>3</v>
      </c>
      <c r="R87" s="3">
        <v>4</v>
      </c>
      <c r="S87" s="3">
        <v>4</v>
      </c>
      <c r="T87" s="3">
        <v>3</v>
      </c>
      <c r="U87" s="3">
        <v>2</v>
      </c>
      <c r="V87" s="5">
        <f t="shared" si="2"/>
        <v>7.625</v>
      </c>
    </row>
    <row r="88" spans="1:22" x14ac:dyDescent="0.25">
      <c r="A88">
        <f t="shared" si="3"/>
        <v>87</v>
      </c>
      <c r="B88" t="s">
        <v>213</v>
      </c>
      <c r="C88" t="s">
        <v>495</v>
      </c>
      <c r="D88" t="s">
        <v>486</v>
      </c>
      <c r="E88" s="3" t="s">
        <v>35</v>
      </c>
      <c r="F88" s="3">
        <v>32</v>
      </c>
      <c r="G88" s="3">
        <v>6</v>
      </c>
      <c r="H88" s="1">
        <f>(I88*2+J88*3+K88*3+L88*2+M88+N88*2+P88*3+Q88*2+R88+T88)</f>
        <v>72</v>
      </c>
      <c r="I88" s="3">
        <v>4</v>
      </c>
      <c r="J88" s="3">
        <v>4</v>
      </c>
      <c r="K88" s="3">
        <v>4</v>
      </c>
      <c r="L88" s="3">
        <v>3</v>
      </c>
      <c r="M88" s="3">
        <v>3</v>
      </c>
      <c r="N88" s="3">
        <v>4</v>
      </c>
      <c r="O88" s="3">
        <v>4</v>
      </c>
      <c r="P88" s="3">
        <v>3</v>
      </c>
      <c r="Q88" s="3">
        <v>3</v>
      </c>
      <c r="R88" s="3">
        <v>4</v>
      </c>
      <c r="S88" s="3">
        <v>2</v>
      </c>
      <c r="T88" s="3">
        <v>4</v>
      </c>
      <c r="U88" s="3">
        <v>3</v>
      </c>
      <c r="V88" s="5">
        <f t="shared" si="2"/>
        <v>7.875</v>
      </c>
    </row>
    <row r="89" spans="1:22" x14ac:dyDescent="0.25">
      <c r="A89">
        <f t="shared" si="3"/>
        <v>88</v>
      </c>
      <c r="B89" t="s">
        <v>867</v>
      </c>
      <c r="C89" t="s">
        <v>868</v>
      </c>
      <c r="D89" t="s">
        <v>855</v>
      </c>
      <c r="E89" s="3" t="s">
        <v>35</v>
      </c>
      <c r="F89" s="3">
        <v>23</v>
      </c>
      <c r="G89" s="3">
        <v>7</v>
      </c>
      <c r="H89" s="1">
        <f>(I89*2+J89*3+K89*3+L89*2+M89+N89*2+P89*3+Q89*2+R89+T89)</f>
        <v>72</v>
      </c>
      <c r="I89" s="3">
        <v>4</v>
      </c>
      <c r="J89" s="3">
        <v>4</v>
      </c>
      <c r="K89" s="3">
        <v>4</v>
      </c>
      <c r="L89" s="3">
        <v>3</v>
      </c>
      <c r="M89" s="3">
        <v>4</v>
      </c>
      <c r="N89" s="3">
        <v>2</v>
      </c>
      <c r="O89" s="3">
        <v>1</v>
      </c>
      <c r="P89" s="3">
        <v>4</v>
      </c>
      <c r="Q89" s="3">
        <v>3</v>
      </c>
      <c r="R89" s="3">
        <v>4</v>
      </c>
      <c r="S89" s="3">
        <v>0</v>
      </c>
      <c r="T89" s="3">
        <v>4</v>
      </c>
      <c r="U89" s="3">
        <v>2</v>
      </c>
      <c r="V89" s="5">
        <f t="shared" si="2"/>
        <v>6.125</v>
      </c>
    </row>
    <row r="90" spans="1:22" x14ac:dyDescent="0.25">
      <c r="A90">
        <f t="shared" si="3"/>
        <v>89</v>
      </c>
      <c r="B90" t="s">
        <v>897</v>
      </c>
      <c r="C90" t="s">
        <v>898</v>
      </c>
      <c r="D90" t="s">
        <v>887</v>
      </c>
      <c r="E90" s="3" t="s">
        <v>35</v>
      </c>
      <c r="F90" s="3">
        <v>11</v>
      </c>
      <c r="G90" s="3">
        <v>6</v>
      </c>
      <c r="H90" s="1">
        <f>(I90*2+J90*3+K90*3+L90*2+M90+N90*2+P90*3+Q90*2+R90+T90)</f>
        <v>72</v>
      </c>
      <c r="I90" s="3">
        <v>4</v>
      </c>
      <c r="J90" s="3">
        <v>4</v>
      </c>
      <c r="K90" s="3">
        <v>4</v>
      </c>
      <c r="L90" s="3">
        <v>3</v>
      </c>
      <c r="M90" s="3">
        <v>4</v>
      </c>
      <c r="N90" s="3">
        <v>2</v>
      </c>
      <c r="O90" s="3">
        <v>4</v>
      </c>
      <c r="P90" s="3">
        <v>4</v>
      </c>
      <c r="Q90" s="3">
        <v>3</v>
      </c>
      <c r="R90" s="3">
        <v>4</v>
      </c>
      <c r="S90" s="3">
        <v>0</v>
      </c>
      <c r="T90" s="3">
        <v>4</v>
      </c>
      <c r="U90" s="3">
        <v>3</v>
      </c>
      <c r="V90" s="5">
        <f t="shared" si="2"/>
        <v>5.375</v>
      </c>
    </row>
    <row r="91" spans="1:22" x14ac:dyDescent="0.25">
      <c r="A91">
        <f t="shared" si="3"/>
        <v>90</v>
      </c>
      <c r="B91" t="s">
        <v>175</v>
      </c>
      <c r="C91" t="s">
        <v>517</v>
      </c>
      <c r="D91" t="s">
        <v>514</v>
      </c>
      <c r="E91" s="3" t="s">
        <v>35</v>
      </c>
      <c r="F91" s="3">
        <v>13</v>
      </c>
      <c r="G91" s="3">
        <v>6</v>
      </c>
      <c r="H91" s="1">
        <f>(I91*2+J91*3+K91*3+L91*2+M91+N91*2+P91*3+Q91*2+R91+T91)</f>
        <v>72</v>
      </c>
      <c r="I91" s="3">
        <v>4</v>
      </c>
      <c r="J91" s="3">
        <v>3</v>
      </c>
      <c r="K91" s="3">
        <v>3</v>
      </c>
      <c r="L91" s="3">
        <v>5</v>
      </c>
      <c r="M91" s="3">
        <v>3</v>
      </c>
      <c r="N91" s="3">
        <v>4</v>
      </c>
      <c r="O91" s="3">
        <v>0</v>
      </c>
      <c r="P91" s="3">
        <v>3</v>
      </c>
      <c r="Q91" s="3">
        <v>4</v>
      </c>
      <c r="R91" s="3">
        <v>5</v>
      </c>
      <c r="S91" s="3">
        <v>2</v>
      </c>
      <c r="T91" s="3">
        <v>3</v>
      </c>
      <c r="U91" s="3">
        <v>2</v>
      </c>
      <c r="V91" s="5">
        <f t="shared" si="2"/>
        <v>7.875</v>
      </c>
    </row>
    <row r="92" spans="1:22" x14ac:dyDescent="0.25">
      <c r="A92">
        <f t="shared" si="3"/>
        <v>91</v>
      </c>
      <c r="B92" t="s">
        <v>74</v>
      </c>
      <c r="C92" t="s">
        <v>749</v>
      </c>
      <c r="D92" t="s">
        <v>740</v>
      </c>
      <c r="E92" s="3" t="s">
        <v>35</v>
      </c>
      <c r="F92" s="3">
        <v>14</v>
      </c>
      <c r="G92" s="3">
        <v>11</v>
      </c>
      <c r="H92" s="1">
        <f>(I92*2+J92*3+K92*3+L92*2+M92+N92*2+P92*3+Q92*2+R92+T92)</f>
        <v>72</v>
      </c>
      <c r="I92" s="3">
        <v>3</v>
      </c>
      <c r="J92" s="3">
        <v>3</v>
      </c>
      <c r="K92" s="3">
        <v>4</v>
      </c>
      <c r="L92" s="3">
        <v>4</v>
      </c>
      <c r="M92" s="3">
        <v>4</v>
      </c>
      <c r="N92" s="3">
        <v>4</v>
      </c>
      <c r="O92" s="3">
        <v>3</v>
      </c>
      <c r="P92" s="3">
        <v>3</v>
      </c>
      <c r="Q92" s="3">
        <v>4</v>
      </c>
      <c r="R92" s="3">
        <v>5</v>
      </c>
      <c r="S92" s="3">
        <v>4</v>
      </c>
      <c r="T92" s="3">
        <v>3</v>
      </c>
      <c r="U92" s="3">
        <v>2</v>
      </c>
      <c r="V92" s="5">
        <f t="shared" ref="V92:V155" si="4">((G92*6)+(N92*10)+1-14)/8</f>
        <v>11.625</v>
      </c>
    </row>
    <row r="93" spans="1:22" x14ac:dyDescent="0.25">
      <c r="A93">
        <f t="shared" si="3"/>
        <v>92</v>
      </c>
      <c r="B93" t="s">
        <v>867</v>
      </c>
      <c r="C93" t="s">
        <v>899</v>
      </c>
      <c r="D93" t="s">
        <v>887</v>
      </c>
      <c r="E93" s="3" t="s">
        <v>35</v>
      </c>
      <c r="F93" s="3">
        <v>8</v>
      </c>
      <c r="G93" s="3">
        <v>11</v>
      </c>
      <c r="H93" s="1">
        <f>(I93*2+J93*3+K93*3+L93*2+M93+N93*2+P93*3+Q93*2+R93+T93)</f>
        <v>72</v>
      </c>
      <c r="I93" s="3">
        <v>3</v>
      </c>
      <c r="J93" s="3">
        <v>3</v>
      </c>
      <c r="K93" s="3">
        <v>4</v>
      </c>
      <c r="L93" s="3">
        <v>4</v>
      </c>
      <c r="M93" s="3">
        <v>4</v>
      </c>
      <c r="N93" s="3">
        <v>4</v>
      </c>
      <c r="O93" s="3">
        <v>0</v>
      </c>
      <c r="P93" s="3">
        <v>3</v>
      </c>
      <c r="Q93" s="3">
        <v>4</v>
      </c>
      <c r="R93" s="3">
        <v>5</v>
      </c>
      <c r="S93" s="3">
        <v>4</v>
      </c>
      <c r="T93" s="3">
        <v>3</v>
      </c>
      <c r="U93" s="3">
        <v>1</v>
      </c>
      <c r="V93" s="5">
        <f t="shared" si="4"/>
        <v>11.625</v>
      </c>
    </row>
    <row r="94" spans="1:22" x14ac:dyDescent="0.25">
      <c r="A94">
        <f t="shared" si="3"/>
        <v>93</v>
      </c>
      <c r="B94" t="s">
        <v>80</v>
      </c>
      <c r="C94" t="s">
        <v>107</v>
      </c>
      <c r="D94" t="s">
        <v>199</v>
      </c>
      <c r="E94" s="3" t="s">
        <v>35</v>
      </c>
      <c r="F94" s="3">
        <v>17</v>
      </c>
      <c r="G94" s="3">
        <v>7</v>
      </c>
      <c r="H94" s="1">
        <f>(I94*2+J94*3+K94*3+L94*2+M94+N94*2+P94*3+Q94*2+R94+T94)</f>
        <v>71</v>
      </c>
      <c r="I94" s="3">
        <v>4</v>
      </c>
      <c r="J94" s="3">
        <v>4</v>
      </c>
      <c r="K94" s="3">
        <v>4</v>
      </c>
      <c r="L94" s="3">
        <v>3</v>
      </c>
      <c r="M94" s="3">
        <v>4</v>
      </c>
      <c r="N94" s="3">
        <v>3</v>
      </c>
      <c r="O94" s="3">
        <v>2</v>
      </c>
      <c r="P94" s="3">
        <v>3</v>
      </c>
      <c r="Q94" s="3">
        <v>3</v>
      </c>
      <c r="R94" s="3">
        <v>4</v>
      </c>
      <c r="S94" s="3">
        <v>2</v>
      </c>
      <c r="T94" s="3">
        <v>4</v>
      </c>
      <c r="U94" s="3">
        <v>3</v>
      </c>
      <c r="V94" s="5">
        <f t="shared" si="4"/>
        <v>7.375</v>
      </c>
    </row>
    <row r="95" spans="1:22" x14ac:dyDescent="0.25">
      <c r="A95">
        <f t="shared" si="3"/>
        <v>94</v>
      </c>
      <c r="B95" t="s">
        <v>309</v>
      </c>
      <c r="C95" t="s">
        <v>310</v>
      </c>
      <c r="D95" t="s">
        <v>301</v>
      </c>
      <c r="E95" s="3" t="s">
        <v>35</v>
      </c>
      <c r="F95" s="3">
        <v>9</v>
      </c>
      <c r="G95" s="3">
        <v>9</v>
      </c>
      <c r="H95" s="1">
        <f>(I95*2+J95*3+K95*3+L95*2+M95+N95*2+P95*3+Q95*2+R95+T95)</f>
        <v>71</v>
      </c>
      <c r="I95" s="3">
        <v>4</v>
      </c>
      <c r="J95" s="3">
        <v>4</v>
      </c>
      <c r="K95" s="3">
        <v>3</v>
      </c>
      <c r="L95" s="3">
        <v>4</v>
      </c>
      <c r="M95" s="3">
        <v>3</v>
      </c>
      <c r="N95" s="3">
        <v>4</v>
      </c>
      <c r="O95" s="3">
        <v>6</v>
      </c>
      <c r="P95" s="3">
        <v>4</v>
      </c>
      <c r="Q95" s="3">
        <v>2</v>
      </c>
      <c r="R95" s="3">
        <v>4</v>
      </c>
      <c r="S95" s="3">
        <v>2</v>
      </c>
      <c r="T95" s="3">
        <v>3</v>
      </c>
      <c r="U95" s="3">
        <v>4</v>
      </c>
      <c r="V95" s="5">
        <f t="shared" si="4"/>
        <v>10.125</v>
      </c>
    </row>
    <row r="96" spans="1:22" x14ac:dyDescent="0.25">
      <c r="A96">
        <f t="shared" si="3"/>
        <v>95</v>
      </c>
      <c r="B96" t="s">
        <v>340</v>
      </c>
      <c r="C96" t="s">
        <v>641</v>
      </c>
      <c r="D96" t="s">
        <v>625</v>
      </c>
      <c r="E96" s="3" t="s">
        <v>35</v>
      </c>
      <c r="F96" s="3">
        <v>51</v>
      </c>
      <c r="G96" s="3">
        <v>3</v>
      </c>
      <c r="H96" s="1">
        <f>(I96*2+J96*3+K96*3+L96*2+M96+N96*2+P96*3+Q96*2+R96+T96)+2</f>
        <v>71</v>
      </c>
      <c r="I96" s="3">
        <v>3</v>
      </c>
      <c r="J96" s="3">
        <v>4</v>
      </c>
      <c r="K96" s="3">
        <v>4</v>
      </c>
      <c r="L96" s="3">
        <v>3</v>
      </c>
      <c r="M96" s="3">
        <v>3</v>
      </c>
      <c r="N96" s="3">
        <v>3</v>
      </c>
      <c r="O96" s="3">
        <v>4</v>
      </c>
      <c r="P96" s="3">
        <v>3</v>
      </c>
      <c r="Q96" s="3">
        <v>4</v>
      </c>
      <c r="R96" s="3">
        <v>4</v>
      </c>
      <c r="S96" s="3">
        <v>1</v>
      </c>
      <c r="T96" s="3">
        <v>3</v>
      </c>
      <c r="U96" s="3">
        <v>2</v>
      </c>
      <c r="V96" s="5">
        <f t="shared" si="4"/>
        <v>4.375</v>
      </c>
    </row>
    <row r="97" spans="1:22" x14ac:dyDescent="0.25">
      <c r="A97">
        <f t="shared" si="3"/>
        <v>96</v>
      </c>
      <c r="B97" t="s">
        <v>754</v>
      </c>
      <c r="C97" t="s">
        <v>755</v>
      </c>
      <c r="D97" t="s">
        <v>740</v>
      </c>
      <c r="E97" s="3" t="s">
        <v>35</v>
      </c>
      <c r="F97" s="3">
        <v>16</v>
      </c>
      <c r="G97" s="3">
        <v>6</v>
      </c>
      <c r="H97" s="1">
        <f>(I97*2+J97*3+K97*3+L97*2+M97+N97*2+P97*3+Q97*2+R97+T97)</f>
        <v>71</v>
      </c>
      <c r="I97" s="3">
        <v>4</v>
      </c>
      <c r="J97" s="3">
        <v>4</v>
      </c>
      <c r="K97" s="3">
        <v>4</v>
      </c>
      <c r="L97" s="3">
        <v>2</v>
      </c>
      <c r="M97" s="3">
        <v>3</v>
      </c>
      <c r="N97" s="3">
        <v>2</v>
      </c>
      <c r="O97" s="3">
        <v>0</v>
      </c>
      <c r="P97" s="3">
        <v>4</v>
      </c>
      <c r="Q97" s="3">
        <v>4</v>
      </c>
      <c r="R97" s="3">
        <v>4</v>
      </c>
      <c r="S97" s="3">
        <v>2</v>
      </c>
      <c r="T97" s="3">
        <v>4</v>
      </c>
      <c r="U97" s="3">
        <v>1</v>
      </c>
      <c r="V97" s="5">
        <f t="shared" si="4"/>
        <v>5.375</v>
      </c>
    </row>
    <row r="98" spans="1:22" x14ac:dyDescent="0.25">
      <c r="A98">
        <f t="shared" si="3"/>
        <v>97</v>
      </c>
      <c r="B98" t="s">
        <v>484</v>
      </c>
      <c r="C98" t="s">
        <v>756</v>
      </c>
      <c r="D98" t="s">
        <v>740</v>
      </c>
      <c r="E98" s="3" t="s">
        <v>35</v>
      </c>
      <c r="F98" s="3">
        <v>9</v>
      </c>
      <c r="G98" s="3">
        <v>7</v>
      </c>
      <c r="H98" s="1">
        <f>(I98*2+J98*3+K98*3+L98*2+M98+N98*2+P98*3+Q98*2+R98+T98)</f>
        <v>71</v>
      </c>
      <c r="I98" s="3">
        <v>4</v>
      </c>
      <c r="J98" s="3">
        <v>4</v>
      </c>
      <c r="K98" s="3">
        <v>4</v>
      </c>
      <c r="L98" s="3">
        <v>3</v>
      </c>
      <c r="M98" s="3">
        <v>3</v>
      </c>
      <c r="N98" s="3">
        <v>2</v>
      </c>
      <c r="O98" s="3">
        <v>6</v>
      </c>
      <c r="P98" s="3">
        <v>4</v>
      </c>
      <c r="Q98" s="3">
        <v>3</v>
      </c>
      <c r="R98" s="3">
        <v>4</v>
      </c>
      <c r="S98" s="3">
        <v>1</v>
      </c>
      <c r="T98" s="3">
        <v>4</v>
      </c>
      <c r="U98" s="3">
        <v>3</v>
      </c>
      <c r="V98" s="5">
        <f t="shared" si="4"/>
        <v>6.125</v>
      </c>
    </row>
    <row r="99" spans="1:22" x14ac:dyDescent="0.25">
      <c r="A99">
        <f t="shared" si="3"/>
        <v>98</v>
      </c>
      <c r="B99" t="s">
        <v>61</v>
      </c>
      <c r="C99" t="s">
        <v>869</v>
      </c>
      <c r="D99" t="s">
        <v>855</v>
      </c>
      <c r="E99" s="3" t="s">
        <v>35</v>
      </c>
      <c r="F99" s="3">
        <v>8</v>
      </c>
      <c r="G99" s="3">
        <v>6</v>
      </c>
      <c r="H99" s="1">
        <f>(I99*2+J99*3+K99*3+L99*2+M99+N99*2+P99*3+Q99*2+R99+T99)</f>
        <v>71</v>
      </c>
      <c r="I99" s="3">
        <v>4</v>
      </c>
      <c r="J99" s="3">
        <v>4</v>
      </c>
      <c r="K99" s="3">
        <v>4</v>
      </c>
      <c r="L99" s="3">
        <v>2</v>
      </c>
      <c r="M99" s="3">
        <v>3</v>
      </c>
      <c r="N99" s="3">
        <v>2</v>
      </c>
      <c r="O99" s="3">
        <v>1</v>
      </c>
      <c r="P99" s="3">
        <v>4</v>
      </c>
      <c r="Q99" s="3">
        <v>4</v>
      </c>
      <c r="R99" s="3">
        <v>4</v>
      </c>
      <c r="S99" s="3">
        <v>2</v>
      </c>
      <c r="T99" s="3">
        <v>4</v>
      </c>
      <c r="U99" s="3">
        <v>1</v>
      </c>
      <c r="V99" s="5">
        <f t="shared" si="4"/>
        <v>5.375</v>
      </c>
    </row>
    <row r="100" spans="1:22" x14ac:dyDescent="0.25">
      <c r="A100">
        <f t="shared" si="3"/>
        <v>99</v>
      </c>
      <c r="B100" t="s">
        <v>161</v>
      </c>
      <c r="C100" t="s">
        <v>162</v>
      </c>
      <c r="D100" t="s">
        <v>155</v>
      </c>
      <c r="E100" s="3" t="s">
        <v>35</v>
      </c>
      <c r="F100" s="3">
        <v>29</v>
      </c>
      <c r="G100" s="3">
        <v>11</v>
      </c>
      <c r="H100" s="1">
        <f>(I100*2+J100*3+K100*3+L100*2+M100+N100*2+P100*3+Q100*2+R100+T100)</f>
        <v>71</v>
      </c>
      <c r="I100" s="3">
        <v>4</v>
      </c>
      <c r="J100" s="3">
        <v>3</v>
      </c>
      <c r="K100" s="3">
        <v>3</v>
      </c>
      <c r="L100" s="3">
        <v>5</v>
      </c>
      <c r="M100" s="3">
        <v>2</v>
      </c>
      <c r="N100" s="3">
        <v>5</v>
      </c>
      <c r="O100" s="3">
        <v>7</v>
      </c>
      <c r="P100" s="3">
        <v>3</v>
      </c>
      <c r="Q100" s="3">
        <v>4</v>
      </c>
      <c r="R100" s="3">
        <v>4</v>
      </c>
      <c r="S100" s="3">
        <v>1</v>
      </c>
      <c r="T100" s="3">
        <v>2</v>
      </c>
      <c r="U100" s="3">
        <v>4</v>
      </c>
      <c r="V100" s="5">
        <f t="shared" si="4"/>
        <v>12.875</v>
      </c>
    </row>
    <row r="101" spans="1:22" x14ac:dyDescent="0.25">
      <c r="A101">
        <f t="shared" si="3"/>
        <v>100</v>
      </c>
      <c r="B101" t="s">
        <v>163</v>
      </c>
      <c r="C101" t="s">
        <v>713</v>
      </c>
      <c r="D101" t="s">
        <v>709</v>
      </c>
      <c r="E101" s="3" t="s">
        <v>35</v>
      </c>
      <c r="F101" s="3">
        <v>19</v>
      </c>
      <c r="G101" s="3">
        <v>4</v>
      </c>
      <c r="H101" s="1">
        <f>(I101*2+J101*3+K101*3+L101*2+M101+N101*2+P101*3+Q101*2+R101+T101)</f>
        <v>71</v>
      </c>
      <c r="I101" s="3">
        <v>4</v>
      </c>
      <c r="J101" s="3">
        <v>3</v>
      </c>
      <c r="K101" s="3">
        <v>4</v>
      </c>
      <c r="L101" s="3">
        <v>3</v>
      </c>
      <c r="M101" s="3">
        <v>4</v>
      </c>
      <c r="N101" s="3">
        <v>3</v>
      </c>
      <c r="O101" s="3">
        <v>3</v>
      </c>
      <c r="P101" s="3">
        <v>3</v>
      </c>
      <c r="Q101" s="3">
        <v>5</v>
      </c>
      <c r="R101" s="3">
        <v>4</v>
      </c>
      <c r="S101" s="3">
        <v>2</v>
      </c>
      <c r="T101" s="3">
        <v>3</v>
      </c>
      <c r="U101" s="3">
        <v>3</v>
      </c>
      <c r="V101" s="5">
        <f t="shared" si="4"/>
        <v>5.125</v>
      </c>
    </row>
    <row r="102" spans="1:22" x14ac:dyDescent="0.25">
      <c r="A102">
        <f t="shared" si="3"/>
        <v>101</v>
      </c>
      <c r="B102" t="s">
        <v>87</v>
      </c>
      <c r="C102" t="s">
        <v>205</v>
      </c>
      <c r="D102" t="s">
        <v>199</v>
      </c>
      <c r="E102" s="3" t="s">
        <v>35</v>
      </c>
      <c r="F102" s="3">
        <v>12</v>
      </c>
      <c r="G102" s="3">
        <v>6</v>
      </c>
      <c r="H102" s="1">
        <f>(I102*2+J102*3+K102*3+L102*2+M102+N102*2+P102*3+Q102*2+R102+T102)</f>
        <v>71</v>
      </c>
      <c r="I102" s="3">
        <v>3</v>
      </c>
      <c r="J102" s="3">
        <v>2</v>
      </c>
      <c r="K102" s="3">
        <v>4</v>
      </c>
      <c r="L102" s="3">
        <v>5</v>
      </c>
      <c r="M102" s="3">
        <v>3</v>
      </c>
      <c r="N102" s="3">
        <v>4</v>
      </c>
      <c r="O102" s="3">
        <v>3</v>
      </c>
      <c r="P102" s="3">
        <v>4</v>
      </c>
      <c r="Q102" s="3">
        <v>3</v>
      </c>
      <c r="R102" s="3">
        <v>5</v>
      </c>
      <c r="S102" s="3">
        <v>1</v>
      </c>
      <c r="T102" s="3">
        <v>3</v>
      </c>
      <c r="U102" s="3">
        <v>3</v>
      </c>
      <c r="V102" s="5">
        <f t="shared" si="4"/>
        <v>7.875</v>
      </c>
    </row>
    <row r="103" spans="1:22" x14ac:dyDescent="0.25">
      <c r="A103">
        <f t="shared" si="3"/>
        <v>102</v>
      </c>
      <c r="B103" t="s">
        <v>245</v>
      </c>
      <c r="C103" t="s">
        <v>246</v>
      </c>
      <c r="D103" t="s">
        <v>231</v>
      </c>
      <c r="E103" s="3" t="s">
        <v>35</v>
      </c>
      <c r="F103" s="3">
        <v>22</v>
      </c>
      <c r="G103" s="3">
        <v>8</v>
      </c>
      <c r="H103" s="1">
        <f>(I103*2+J103*3+K103*3+L103*2+M103+N103*2+P103*3+Q103*2+R103+T103)</f>
        <v>70</v>
      </c>
      <c r="I103" s="3">
        <v>3</v>
      </c>
      <c r="J103" s="3">
        <v>4</v>
      </c>
      <c r="K103" s="3">
        <v>4</v>
      </c>
      <c r="L103" s="3">
        <v>3</v>
      </c>
      <c r="M103" s="3">
        <v>3</v>
      </c>
      <c r="N103" s="3">
        <v>2</v>
      </c>
      <c r="O103" s="3">
        <v>0</v>
      </c>
      <c r="P103" s="3">
        <v>4</v>
      </c>
      <c r="Q103" s="3">
        <v>4</v>
      </c>
      <c r="R103" s="3">
        <v>4</v>
      </c>
      <c r="S103" s="3">
        <v>3</v>
      </c>
      <c r="T103" s="3">
        <v>3</v>
      </c>
      <c r="U103" s="3">
        <v>0</v>
      </c>
      <c r="V103" s="5">
        <f t="shared" si="4"/>
        <v>6.875</v>
      </c>
    </row>
    <row r="104" spans="1:22" x14ac:dyDescent="0.25">
      <c r="A104">
        <f t="shared" si="3"/>
        <v>103</v>
      </c>
      <c r="B104" t="s">
        <v>518</v>
      </c>
      <c r="C104" t="s">
        <v>519</v>
      </c>
      <c r="D104" t="s">
        <v>514</v>
      </c>
      <c r="E104" s="3" t="s">
        <v>35</v>
      </c>
      <c r="F104" s="3">
        <v>8</v>
      </c>
      <c r="G104" s="3">
        <v>6</v>
      </c>
      <c r="H104" s="2">
        <f>(I104*2+J104*3+K104*3+L104*2+M104+N104*2+P104*3+Q104*2+R104+T104)</f>
        <v>70</v>
      </c>
      <c r="I104" s="3">
        <v>4</v>
      </c>
      <c r="J104" s="3">
        <v>4</v>
      </c>
      <c r="K104" s="3">
        <v>4</v>
      </c>
      <c r="L104" s="3">
        <v>3</v>
      </c>
      <c r="M104" s="3">
        <v>3</v>
      </c>
      <c r="N104" s="3">
        <v>2</v>
      </c>
      <c r="O104" s="3">
        <v>4</v>
      </c>
      <c r="P104" s="3">
        <v>4</v>
      </c>
      <c r="Q104" s="3">
        <v>3</v>
      </c>
      <c r="R104" s="3">
        <v>4</v>
      </c>
      <c r="S104" s="3">
        <v>4</v>
      </c>
      <c r="T104" s="3">
        <v>3</v>
      </c>
      <c r="U104" s="3">
        <v>2</v>
      </c>
      <c r="V104" s="5">
        <f t="shared" si="4"/>
        <v>5.375</v>
      </c>
    </row>
    <row r="105" spans="1:22" x14ac:dyDescent="0.25">
      <c r="A105">
        <f t="shared" si="3"/>
        <v>104</v>
      </c>
      <c r="B105" t="s">
        <v>682</v>
      </c>
      <c r="C105" t="s">
        <v>683</v>
      </c>
      <c r="D105" t="s">
        <v>680</v>
      </c>
      <c r="E105" s="3" t="s">
        <v>35</v>
      </c>
      <c r="F105" s="3">
        <v>7</v>
      </c>
      <c r="G105" s="3">
        <v>4</v>
      </c>
      <c r="H105" s="1">
        <f>(I105*2+J105*3+K105*3+L105*2+M105+N105*2+P105*3+Q105*2+R105+T105)</f>
        <v>70</v>
      </c>
      <c r="I105" s="3">
        <v>4</v>
      </c>
      <c r="J105" s="3">
        <v>4</v>
      </c>
      <c r="K105" s="3">
        <v>4</v>
      </c>
      <c r="L105" s="3">
        <v>3</v>
      </c>
      <c r="M105" s="3">
        <v>3</v>
      </c>
      <c r="N105" s="3">
        <v>2</v>
      </c>
      <c r="O105" s="3">
        <v>3</v>
      </c>
      <c r="P105" s="3">
        <v>4</v>
      </c>
      <c r="Q105" s="3">
        <v>3</v>
      </c>
      <c r="R105" s="3">
        <v>4</v>
      </c>
      <c r="S105" s="3">
        <v>1</v>
      </c>
      <c r="T105" s="3">
        <v>3</v>
      </c>
      <c r="U105" s="3">
        <v>2</v>
      </c>
      <c r="V105" s="6">
        <f t="shared" si="4"/>
        <v>3.875</v>
      </c>
    </row>
    <row r="106" spans="1:22" x14ac:dyDescent="0.25">
      <c r="A106">
        <f t="shared" si="3"/>
        <v>105</v>
      </c>
      <c r="B106" t="s">
        <v>405</v>
      </c>
      <c r="C106" t="s">
        <v>406</v>
      </c>
      <c r="D106" t="s">
        <v>385</v>
      </c>
      <c r="E106" s="3" t="s">
        <v>35</v>
      </c>
      <c r="F106" s="3">
        <v>17</v>
      </c>
      <c r="G106" s="3">
        <v>8</v>
      </c>
      <c r="H106" s="1">
        <f>(I106*2+J106*3+K106*3+L106*2+M106+N106*2+P106*3+Q106*2+R106+T106)</f>
        <v>70</v>
      </c>
      <c r="I106" s="3">
        <v>4</v>
      </c>
      <c r="J106" s="3">
        <v>3</v>
      </c>
      <c r="K106" s="3">
        <v>4</v>
      </c>
      <c r="L106" s="3">
        <v>4</v>
      </c>
      <c r="M106" s="3">
        <v>4</v>
      </c>
      <c r="N106" s="3">
        <v>2</v>
      </c>
      <c r="O106" s="3">
        <v>1</v>
      </c>
      <c r="P106" s="3">
        <v>4</v>
      </c>
      <c r="Q106" s="3">
        <v>3</v>
      </c>
      <c r="R106" s="3">
        <v>4</v>
      </c>
      <c r="S106" s="3">
        <v>1</v>
      </c>
      <c r="T106" s="3">
        <v>3</v>
      </c>
      <c r="U106" s="3">
        <v>2</v>
      </c>
      <c r="V106" s="5">
        <f t="shared" si="4"/>
        <v>6.875</v>
      </c>
    </row>
    <row r="107" spans="1:22" x14ac:dyDescent="0.25">
      <c r="A107">
        <f t="shared" si="3"/>
        <v>106</v>
      </c>
      <c r="B107" t="s">
        <v>98</v>
      </c>
      <c r="C107" t="s">
        <v>461</v>
      </c>
      <c r="D107" t="s">
        <v>456</v>
      </c>
      <c r="E107" s="3" t="s">
        <v>35</v>
      </c>
      <c r="F107" s="3">
        <v>26</v>
      </c>
      <c r="G107" s="3">
        <v>9</v>
      </c>
      <c r="H107" s="1">
        <f>(I107*2+J107*3+K107*3+L107*2+M107+N107*2+P107*3+Q107*2+R107+T107)</f>
        <v>70</v>
      </c>
      <c r="I107" s="3">
        <v>4</v>
      </c>
      <c r="J107" s="3">
        <v>3</v>
      </c>
      <c r="K107" s="3">
        <v>3</v>
      </c>
      <c r="L107" s="3">
        <v>4</v>
      </c>
      <c r="M107" s="3">
        <v>3</v>
      </c>
      <c r="N107" s="3">
        <v>3</v>
      </c>
      <c r="O107" s="3">
        <v>0</v>
      </c>
      <c r="P107" s="3">
        <v>4</v>
      </c>
      <c r="Q107" s="3">
        <v>4</v>
      </c>
      <c r="R107" s="3">
        <v>3</v>
      </c>
      <c r="S107" s="3">
        <v>2</v>
      </c>
      <c r="T107" s="3">
        <v>4</v>
      </c>
      <c r="U107" s="3">
        <v>1</v>
      </c>
      <c r="V107" s="5">
        <f t="shared" si="4"/>
        <v>8.875</v>
      </c>
    </row>
    <row r="108" spans="1:22" x14ac:dyDescent="0.25">
      <c r="A108">
        <f t="shared" si="3"/>
        <v>107</v>
      </c>
      <c r="B108" t="s">
        <v>70</v>
      </c>
      <c r="C108" t="s">
        <v>745</v>
      </c>
      <c r="D108" t="s">
        <v>740</v>
      </c>
      <c r="E108" s="3" t="s">
        <v>35</v>
      </c>
      <c r="F108" s="3">
        <v>19</v>
      </c>
      <c r="G108" s="3">
        <v>7</v>
      </c>
      <c r="H108" s="1">
        <f>(I108*2+J108*3+K108*3+L108*2+M108+N108*2+P108*3+Q108*2+R108+T108)</f>
        <v>70</v>
      </c>
      <c r="I108" s="3">
        <v>4</v>
      </c>
      <c r="J108" s="3">
        <v>3</v>
      </c>
      <c r="K108" s="3">
        <v>4</v>
      </c>
      <c r="L108" s="3">
        <v>3</v>
      </c>
      <c r="M108" s="3">
        <v>3</v>
      </c>
      <c r="N108" s="3">
        <v>2</v>
      </c>
      <c r="O108" s="3">
        <v>3</v>
      </c>
      <c r="P108" s="3">
        <v>4</v>
      </c>
      <c r="Q108" s="3">
        <v>4</v>
      </c>
      <c r="R108" s="3">
        <v>4</v>
      </c>
      <c r="S108" s="3">
        <v>1</v>
      </c>
      <c r="T108" s="3">
        <v>4</v>
      </c>
      <c r="U108" s="3">
        <v>3</v>
      </c>
      <c r="V108" s="5">
        <f t="shared" si="4"/>
        <v>6.125</v>
      </c>
    </row>
    <row r="109" spans="1:22" x14ac:dyDescent="0.25">
      <c r="A109">
        <f t="shared" si="3"/>
        <v>108</v>
      </c>
      <c r="B109" t="s">
        <v>177</v>
      </c>
      <c r="C109" t="s">
        <v>775</v>
      </c>
      <c r="D109" t="s">
        <v>767</v>
      </c>
      <c r="E109" s="3" t="s">
        <v>35</v>
      </c>
      <c r="F109" s="3">
        <v>8</v>
      </c>
      <c r="G109" s="3">
        <v>7</v>
      </c>
      <c r="H109" s="1">
        <f>(I109*2+J109*3+K109*3+L109*2+M109+N109*2+P109*3+Q109*2+R109+T109)</f>
        <v>70</v>
      </c>
      <c r="I109" s="3">
        <v>3</v>
      </c>
      <c r="J109" s="3">
        <v>3</v>
      </c>
      <c r="K109" s="3">
        <v>4</v>
      </c>
      <c r="L109" s="3">
        <v>4</v>
      </c>
      <c r="M109" s="3">
        <v>3</v>
      </c>
      <c r="N109" s="3">
        <v>3</v>
      </c>
      <c r="O109" s="3">
        <v>2</v>
      </c>
      <c r="P109" s="3">
        <v>3</v>
      </c>
      <c r="Q109" s="3">
        <v>5</v>
      </c>
      <c r="R109" s="3">
        <v>4</v>
      </c>
      <c r="S109" s="3">
        <v>1</v>
      </c>
      <c r="T109" s="3">
        <v>3</v>
      </c>
      <c r="U109" s="3">
        <v>1</v>
      </c>
      <c r="V109" s="5">
        <f t="shared" si="4"/>
        <v>7.375</v>
      </c>
    </row>
    <row r="110" spans="1:22" x14ac:dyDescent="0.25">
      <c r="A110">
        <f t="shared" si="3"/>
        <v>109</v>
      </c>
      <c r="B110" t="s">
        <v>61</v>
      </c>
      <c r="C110" t="s">
        <v>900</v>
      </c>
      <c r="D110" t="s">
        <v>887</v>
      </c>
      <c r="E110" s="3" t="s">
        <v>35</v>
      </c>
      <c r="F110" s="3">
        <v>21</v>
      </c>
      <c r="G110" s="3">
        <v>8</v>
      </c>
      <c r="H110" s="1">
        <f>(I110*2+J110*3+K110*3+L110*2+M110+N110*2+P110*3+Q110*2+R110+T110)</f>
        <v>70</v>
      </c>
      <c r="I110" s="3">
        <v>3</v>
      </c>
      <c r="J110" s="3">
        <v>3</v>
      </c>
      <c r="K110" s="3">
        <v>4</v>
      </c>
      <c r="L110" s="3">
        <v>4</v>
      </c>
      <c r="M110" s="3">
        <v>3</v>
      </c>
      <c r="N110" s="3">
        <v>3</v>
      </c>
      <c r="O110" s="3">
        <v>7</v>
      </c>
      <c r="P110" s="3">
        <v>3</v>
      </c>
      <c r="Q110" s="3">
        <v>5</v>
      </c>
      <c r="R110" s="3">
        <v>4</v>
      </c>
      <c r="S110" s="3">
        <v>1</v>
      </c>
      <c r="T110" s="3">
        <v>3</v>
      </c>
      <c r="U110" s="3">
        <v>4</v>
      </c>
      <c r="V110" s="5">
        <f t="shared" si="4"/>
        <v>8.125</v>
      </c>
    </row>
    <row r="111" spans="1:22" x14ac:dyDescent="0.25">
      <c r="A111">
        <f t="shared" si="3"/>
        <v>110</v>
      </c>
      <c r="B111" t="s">
        <v>82</v>
      </c>
      <c r="C111" t="s">
        <v>83</v>
      </c>
      <c r="D111" t="s">
        <v>69</v>
      </c>
      <c r="E111" s="3" t="s">
        <v>35</v>
      </c>
      <c r="F111" s="3">
        <v>10</v>
      </c>
      <c r="G111" s="3">
        <v>6</v>
      </c>
      <c r="H111" s="1">
        <f>(I111*2+J111*3+K111*3+L111*2+M111+N111*2+P111*3+Q111*2+R111+T111)</f>
        <v>69</v>
      </c>
      <c r="I111" s="3">
        <v>4</v>
      </c>
      <c r="J111" s="3">
        <v>4</v>
      </c>
      <c r="K111" s="3">
        <v>4</v>
      </c>
      <c r="L111" s="3">
        <v>2</v>
      </c>
      <c r="M111" s="3">
        <v>3</v>
      </c>
      <c r="N111" s="3">
        <v>2</v>
      </c>
      <c r="O111" s="3">
        <v>0</v>
      </c>
      <c r="P111" s="3">
        <v>4</v>
      </c>
      <c r="Q111" s="3">
        <v>3</v>
      </c>
      <c r="R111" s="3">
        <v>4</v>
      </c>
      <c r="S111" s="3">
        <v>2</v>
      </c>
      <c r="T111" s="3">
        <v>4</v>
      </c>
      <c r="U111" s="3">
        <v>1</v>
      </c>
      <c r="V111" s="5">
        <f t="shared" si="4"/>
        <v>5.375</v>
      </c>
    </row>
    <row r="112" spans="1:22" x14ac:dyDescent="0.25">
      <c r="A112">
        <f t="shared" si="3"/>
        <v>111</v>
      </c>
      <c r="B112" t="s">
        <v>236</v>
      </c>
      <c r="C112" t="s">
        <v>237</v>
      </c>
      <c r="D112" t="s">
        <v>231</v>
      </c>
      <c r="E112" s="3" t="s">
        <v>35</v>
      </c>
      <c r="F112" s="3">
        <v>7</v>
      </c>
      <c r="G112" s="3">
        <v>4</v>
      </c>
      <c r="H112" s="1">
        <f>(I112*2+J112*3+K112*3+L112*2+M112+N112*2+P112*3+Q112*2+R112+T112)</f>
        <v>69</v>
      </c>
      <c r="I112" s="3">
        <v>4</v>
      </c>
      <c r="J112" s="3">
        <v>4</v>
      </c>
      <c r="K112" s="3">
        <v>3</v>
      </c>
      <c r="L112" s="3">
        <v>5</v>
      </c>
      <c r="M112" s="3">
        <v>3</v>
      </c>
      <c r="N112" s="3">
        <v>3</v>
      </c>
      <c r="O112" s="3">
        <v>0</v>
      </c>
      <c r="P112" s="3">
        <v>3</v>
      </c>
      <c r="Q112" s="3">
        <v>2</v>
      </c>
      <c r="R112" s="3">
        <v>4</v>
      </c>
      <c r="S112" s="3">
        <v>3</v>
      </c>
      <c r="T112" s="3">
        <v>4</v>
      </c>
      <c r="U112" s="3">
        <v>1</v>
      </c>
      <c r="V112" s="5">
        <f t="shared" si="4"/>
        <v>5.125</v>
      </c>
    </row>
    <row r="113" spans="1:22" x14ac:dyDescent="0.25">
      <c r="A113">
        <f t="shared" si="3"/>
        <v>112</v>
      </c>
      <c r="B113" t="s">
        <v>74</v>
      </c>
      <c r="C113" t="s">
        <v>901</v>
      </c>
      <c r="D113" t="s">
        <v>887</v>
      </c>
      <c r="E113" s="3" t="s">
        <v>35</v>
      </c>
      <c r="F113" s="3">
        <v>14</v>
      </c>
      <c r="G113" s="3">
        <v>5</v>
      </c>
      <c r="H113" s="1">
        <f>(I113*2+J113*3+K113*3+L113*2+M113+N113*2+P113*3+Q113*2+R113+T113)</f>
        <v>69</v>
      </c>
      <c r="I113" s="3">
        <v>4</v>
      </c>
      <c r="J113" s="3">
        <v>4</v>
      </c>
      <c r="K113" s="3">
        <v>3</v>
      </c>
      <c r="L113" s="3">
        <v>5</v>
      </c>
      <c r="M113" s="3">
        <v>3</v>
      </c>
      <c r="N113" s="3">
        <v>3</v>
      </c>
      <c r="O113" s="3">
        <v>0</v>
      </c>
      <c r="P113" s="3">
        <v>3</v>
      </c>
      <c r="Q113" s="3">
        <v>2</v>
      </c>
      <c r="R113" s="3">
        <v>4</v>
      </c>
      <c r="S113" s="3">
        <v>3</v>
      </c>
      <c r="T113" s="3">
        <v>4</v>
      </c>
      <c r="U113" s="3">
        <v>0</v>
      </c>
      <c r="V113" s="6">
        <f t="shared" si="4"/>
        <v>5.875</v>
      </c>
    </row>
    <row r="114" spans="1:22" x14ac:dyDescent="0.25">
      <c r="A114">
        <f t="shared" si="3"/>
        <v>113</v>
      </c>
      <c r="B114" t="s">
        <v>171</v>
      </c>
      <c r="C114" t="s">
        <v>311</v>
      </c>
      <c r="D114" t="s">
        <v>301</v>
      </c>
      <c r="E114" s="3" t="s">
        <v>35</v>
      </c>
      <c r="F114" s="3">
        <v>18</v>
      </c>
      <c r="G114" s="3">
        <v>8</v>
      </c>
      <c r="H114" s="1">
        <f>(I114*2+J114*3+K114*3+L114*2+M114+N114*2+P114*3+Q114*2+R114+T114)</f>
        <v>69</v>
      </c>
      <c r="I114" s="3">
        <v>3</v>
      </c>
      <c r="J114" s="3">
        <v>3</v>
      </c>
      <c r="K114" s="3">
        <v>4</v>
      </c>
      <c r="L114" s="3">
        <v>3</v>
      </c>
      <c r="M114" s="3">
        <v>4</v>
      </c>
      <c r="N114" s="3">
        <v>2</v>
      </c>
      <c r="O114" s="3">
        <v>3</v>
      </c>
      <c r="P114" s="3">
        <v>4</v>
      </c>
      <c r="Q114" s="3">
        <v>5</v>
      </c>
      <c r="R114" s="3">
        <v>3</v>
      </c>
      <c r="S114" s="3">
        <v>1</v>
      </c>
      <c r="T114" s="3">
        <v>3</v>
      </c>
      <c r="U114" s="3">
        <v>2</v>
      </c>
      <c r="V114" s="5">
        <f t="shared" si="4"/>
        <v>6.875</v>
      </c>
    </row>
    <row r="115" spans="1:22" x14ac:dyDescent="0.25">
      <c r="A115">
        <f t="shared" si="3"/>
        <v>114</v>
      </c>
      <c r="B115" t="s">
        <v>750</v>
      </c>
      <c r="C115" t="s">
        <v>751</v>
      </c>
      <c r="D115" t="s">
        <v>740</v>
      </c>
      <c r="E115" s="3" t="s">
        <v>35</v>
      </c>
      <c r="F115" s="3">
        <v>17</v>
      </c>
      <c r="G115" s="3">
        <v>8</v>
      </c>
      <c r="H115" s="1">
        <f>(I115*2+J115*3+K115*3+L115*2+M115+N115*2+P115*3+Q115*2+R115+T115)</f>
        <v>69</v>
      </c>
      <c r="I115" s="3">
        <v>3</v>
      </c>
      <c r="J115" s="3">
        <v>3</v>
      </c>
      <c r="K115" s="3">
        <v>3</v>
      </c>
      <c r="L115" s="3">
        <v>3</v>
      </c>
      <c r="M115" s="3">
        <v>5</v>
      </c>
      <c r="N115" s="3">
        <v>4</v>
      </c>
      <c r="O115" s="3">
        <v>6</v>
      </c>
      <c r="P115" s="3">
        <v>4</v>
      </c>
      <c r="Q115" s="3">
        <v>3</v>
      </c>
      <c r="R115" s="3">
        <v>4</v>
      </c>
      <c r="S115" s="3">
        <v>3</v>
      </c>
      <c r="T115" s="3">
        <v>4</v>
      </c>
      <c r="U115" s="3">
        <v>4</v>
      </c>
      <c r="V115" s="5">
        <f t="shared" si="4"/>
        <v>9.375</v>
      </c>
    </row>
    <row r="116" spans="1:22" x14ac:dyDescent="0.25">
      <c r="A116">
        <f t="shared" si="3"/>
        <v>115</v>
      </c>
      <c r="B116" t="s">
        <v>388</v>
      </c>
      <c r="C116" t="s">
        <v>611</v>
      </c>
      <c r="D116" t="s">
        <v>602</v>
      </c>
      <c r="E116" s="3" t="s">
        <v>35</v>
      </c>
      <c r="F116" s="3">
        <v>22</v>
      </c>
      <c r="G116" s="3">
        <v>9</v>
      </c>
      <c r="H116" s="1">
        <f>(I116*2+J116*3+K116*3+L116*2+M116+N116*2+P116*3+Q116*2+R116+T116)</f>
        <v>69</v>
      </c>
      <c r="I116" s="3">
        <v>2</v>
      </c>
      <c r="J116" s="3">
        <v>2</v>
      </c>
      <c r="K116" s="3">
        <v>5</v>
      </c>
      <c r="L116" s="3">
        <v>4</v>
      </c>
      <c r="M116" s="3">
        <v>4</v>
      </c>
      <c r="N116" s="3">
        <v>3</v>
      </c>
      <c r="O116" s="3">
        <v>7</v>
      </c>
      <c r="P116" s="3">
        <v>3</v>
      </c>
      <c r="Q116" s="3">
        <v>5</v>
      </c>
      <c r="R116" s="3">
        <v>4</v>
      </c>
      <c r="S116" s="3">
        <v>1</v>
      </c>
      <c r="T116" s="3">
        <v>3</v>
      </c>
      <c r="U116" s="3">
        <v>4</v>
      </c>
      <c r="V116" s="5">
        <f t="shared" si="4"/>
        <v>8.875</v>
      </c>
    </row>
    <row r="117" spans="1:22" x14ac:dyDescent="0.25">
      <c r="A117">
        <f t="shared" si="3"/>
        <v>116</v>
      </c>
      <c r="B117" t="s">
        <v>192</v>
      </c>
      <c r="C117" t="s">
        <v>568</v>
      </c>
      <c r="D117" t="s">
        <v>571</v>
      </c>
      <c r="E117" s="3" t="s">
        <v>35</v>
      </c>
      <c r="F117" s="3">
        <v>11</v>
      </c>
      <c r="G117" s="3">
        <v>7</v>
      </c>
      <c r="H117" s="1">
        <f>(I117*2+J117*3+K117*3+L117*2+M117+N117*2+P117*3+Q117*2+R117+T117)</f>
        <v>68</v>
      </c>
      <c r="I117" s="3">
        <v>4</v>
      </c>
      <c r="J117" s="3">
        <v>5</v>
      </c>
      <c r="K117" s="3">
        <v>3</v>
      </c>
      <c r="L117" s="3">
        <v>4</v>
      </c>
      <c r="M117" s="3">
        <v>2</v>
      </c>
      <c r="N117" s="3">
        <v>2</v>
      </c>
      <c r="O117" s="3">
        <v>7</v>
      </c>
      <c r="P117" s="3">
        <v>3</v>
      </c>
      <c r="Q117" s="3">
        <v>3</v>
      </c>
      <c r="R117" s="3">
        <v>4</v>
      </c>
      <c r="S117" s="3">
        <v>5</v>
      </c>
      <c r="T117" s="3">
        <v>3</v>
      </c>
      <c r="U117" s="3">
        <v>4</v>
      </c>
      <c r="V117" s="5">
        <f t="shared" si="4"/>
        <v>6.125</v>
      </c>
    </row>
    <row r="118" spans="1:22" x14ac:dyDescent="0.25">
      <c r="A118">
        <f t="shared" si="3"/>
        <v>117</v>
      </c>
      <c r="B118" t="s">
        <v>409</v>
      </c>
      <c r="C118" t="s">
        <v>870</v>
      </c>
      <c r="D118" t="s">
        <v>855</v>
      </c>
      <c r="E118" s="3" t="s">
        <v>35</v>
      </c>
      <c r="F118" s="3">
        <v>11</v>
      </c>
      <c r="G118" s="3">
        <v>7</v>
      </c>
      <c r="H118" s="1">
        <f>(I118*2+J118*3+K118*3+L118*2+M118+N118*2+P118*3+Q118*2+R118+T118)</f>
        <v>68</v>
      </c>
      <c r="I118" s="3">
        <v>4</v>
      </c>
      <c r="J118" s="3">
        <v>5</v>
      </c>
      <c r="K118" s="3">
        <v>3</v>
      </c>
      <c r="L118" s="3">
        <v>4</v>
      </c>
      <c r="M118" s="3">
        <v>2</v>
      </c>
      <c r="N118" s="3">
        <v>2</v>
      </c>
      <c r="O118" s="3">
        <v>4</v>
      </c>
      <c r="P118" s="3">
        <v>3</v>
      </c>
      <c r="Q118" s="3">
        <v>3</v>
      </c>
      <c r="R118" s="3">
        <v>4</v>
      </c>
      <c r="S118" s="3">
        <v>5</v>
      </c>
      <c r="T118" s="3">
        <v>3</v>
      </c>
      <c r="U118" s="3">
        <v>3</v>
      </c>
      <c r="V118" s="5">
        <f t="shared" si="4"/>
        <v>6.125</v>
      </c>
    </row>
    <row r="119" spans="1:22" x14ac:dyDescent="0.25">
      <c r="A119">
        <f t="shared" si="3"/>
        <v>118</v>
      </c>
      <c r="B119" t="s">
        <v>464</v>
      </c>
      <c r="C119" t="s">
        <v>465</v>
      </c>
      <c r="D119" t="s">
        <v>456</v>
      </c>
      <c r="E119" s="3" t="s">
        <v>35</v>
      </c>
      <c r="F119" s="3">
        <v>25</v>
      </c>
      <c r="G119" s="3">
        <v>6</v>
      </c>
      <c r="H119" s="1">
        <f>(I119*2+J119*3+K119*3+L119*2+M119+N119*2+P119*3+Q119*2+R119+T119)</f>
        <v>68</v>
      </c>
      <c r="I119" s="3">
        <v>4</v>
      </c>
      <c r="J119" s="3">
        <v>4</v>
      </c>
      <c r="K119" s="3">
        <v>4</v>
      </c>
      <c r="L119" s="3">
        <v>3</v>
      </c>
      <c r="M119" s="3">
        <v>3</v>
      </c>
      <c r="N119" s="3">
        <v>1</v>
      </c>
      <c r="O119" s="3">
        <v>0</v>
      </c>
      <c r="P119" s="3">
        <v>4</v>
      </c>
      <c r="Q119" s="3">
        <v>3</v>
      </c>
      <c r="R119" s="3">
        <v>3</v>
      </c>
      <c r="S119" s="3">
        <v>1</v>
      </c>
      <c r="T119" s="3">
        <v>4</v>
      </c>
      <c r="U119" s="3">
        <v>3</v>
      </c>
      <c r="V119" s="5">
        <f t="shared" si="4"/>
        <v>4.125</v>
      </c>
    </row>
    <row r="120" spans="1:22" x14ac:dyDescent="0.25">
      <c r="A120">
        <f t="shared" si="3"/>
        <v>119</v>
      </c>
      <c r="B120" t="s">
        <v>470</v>
      </c>
      <c r="C120" t="s">
        <v>212</v>
      </c>
      <c r="D120" t="s">
        <v>456</v>
      </c>
      <c r="E120" s="3" t="s">
        <v>35</v>
      </c>
      <c r="F120" s="3">
        <v>22</v>
      </c>
      <c r="G120" s="3">
        <v>11</v>
      </c>
      <c r="H120" s="1">
        <f>(I120*2+J120*3+K120*3+L120*2+M120+N120*2+P120*3+Q120*2+R120+T120)</f>
        <v>68</v>
      </c>
      <c r="I120" s="3">
        <v>4</v>
      </c>
      <c r="J120" s="3">
        <v>4</v>
      </c>
      <c r="K120" s="3">
        <v>4</v>
      </c>
      <c r="L120" s="3">
        <v>3</v>
      </c>
      <c r="M120" s="3">
        <v>4</v>
      </c>
      <c r="N120" s="3">
        <v>3</v>
      </c>
      <c r="O120" s="3">
        <v>7</v>
      </c>
      <c r="P120" s="3">
        <v>3</v>
      </c>
      <c r="Q120" s="3">
        <v>2</v>
      </c>
      <c r="R120" s="3">
        <v>4</v>
      </c>
      <c r="S120" s="3">
        <v>3</v>
      </c>
      <c r="T120" s="3">
        <v>3</v>
      </c>
      <c r="U120" s="3">
        <v>4</v>
      </c>
      <c r="V120" s="5">
        <f t="shared" si="4"/>
        <v>10.375</v>
      </c>
    </row>
    <row r="121" spans="1:22" x14ac:dyDescent="0.25">
      <c r="A121">
        <f t="shared" si="3"/>
        <v>120</v>
      </c>
      <c r="B121" t="s">
        <v>72</v>
      </c>
      <c r="C121" t="s">
        <v>523</v>
      </c>
      <c r="D121" t="s">
        <v>514</v>
      </c>
      <c r="E121" s="3" t="s">
        <v>35</v>
      </c>
      <c r="F121" s="3">
        <v>9</v>
      </c>
      <c r="G121" s="3">
        <v>6</v>
      </c>
      <c r="H121" s="1">
        <f>(I121*2+J121*3+K121*3+L121*2+M121+N121*2+P121*3+Q121*2+R121+T121)</f>
        <v>68</v>
      </c>
      <c r="I121" s="3">
        <v>4</v>
      </c>
      <c r="J121" s="3">
        <v>4</v>
      </c>
      <c r="K121" s="3">
        <v>4</v>
      </c>
      <c r="L121" s="3">
        <v>3</v>
      </c>
      <c r="M121" s="3">
        <v>2</v>
      </c>
      <c r="N121" s="3">
        <v>3</v>
      </c>
      <c r="O121" s="3">
        <v>6</v>
      </c>
      <c r="P121" s="3">
        <v>3</v>
      </c>
      <c r="Q121" s="3">
        <v>3</v>
      </c>
      <c r="R121" s="3">
        <v>4</v>
      </c>
      <c r="S121" s="3">
        <v>5</v>
      </c>
      <c r="T121" s="3">
        <v>3</v>
      </c>
      <c r="U121" s="3">
        <v>4</v>
      </c>
      <c r="V121" s="5">
        <f t="shared" si="4"/>
        <v>6.625</v>
      </c>
    </row>
    <row r="122" spans="1:22" x14ac:dyDescent="0.25">
      <c r="A122">
        <f t="shared" si="3"/>
        <v>121</v>
      </c>
      <c r="B122" t="s">
        <v>889</v>
      </c>
      <c r="C122" t="s">
        <v>902</v>
      </c>
      <c r="D122" t="s">
        <v>887</v>
      </c>
      <c r="E122" s="3" t="s">
        <v>35</v>
      </c>
      <c r="F122" s="3">
        <v>15</v>
      </c>
      <c r="G122" s="3">
        <v>7</v>
      </c>
      <c r="H122" s="1">
        <f>(I122*2+J122*3+K122*3+L122*2+M122+N122*2+P122*3+Q122*2+R122+T122)</f>
        <v>68</v>
      </c>
      <c r="I122" s="3">
        <v>4</v>
      </c>
      <c r="J122" s="3">
        <v>4</v>
      </c>
      <c r="K122" s="3">
        <v>4</v>
      </c>
      <c r="L122" s="3">
        <v>3</v>
      </c>
      <c r="M122" s="3">
        <v>4</v>
      </c>
      <c r="N122" s="3">
        <v>3</v>
      </c>
      <c r="O122" s="3">
        <v>0</v>
      </c>
      <c r="P122" s="3">
        <v>3</v>
      </c>
      <c r="Q122" s="3">
        <v>2</v>
      </c>
      <c r="R122" s="3">
        <v>4</v>
      </c>
      <c r="S122" s="3">
        <v>3</v>
      </c>
      <c r="T122" s="3">
        <v>3</v>
      </c>
      <c r="U122" s="3">
        <v>1</v>
      </c>
      <c r="V122" s="5">
        <f t="shared" si="4"/>
        <v>7.375</v>
      </c>
    </row>
    <row r="123" spans="1:22" x14ac:dyDescent="0.25">
      <c r="A123">
        <f t="shared" si="3"/>
        <v>122</v>
      </c>
      <c r="B123" t="s">
        <v>74</v>
      </c>
      <c r="C123" t="s">
        <v>75</v>
      </c>
      <c r="D123" t="s">
        <v>69</v>
      </c>
      <c r="E123" s="3" t="s">
        <v>35</v>
      </c>
      <c r="F123" s="3">
        <v>19</v>
      </c>
      <c r="G123" s="3">
        <v>7</v>
      </c>
      <c r="H123" s="1">
        <f>(I123*2+J123*3+K123*3+L123*2+M123+N123*2+P123*3+Q123*2+R123+T123)</f>
        <v>68</v>
      </c>
      <c r="I123" s="3">
        <v>4</v>
      </c>
      <c r="J123" s="3">
        <v>3</v>
      </c>
      <c r="K123" s="3">
        <v>3</v>
      </c>
      <c r="L123" s="3">
        <v>4</v>
      </c>
      <c r="M123" s="3">
        <v>3</v>
      </c>
      <c r="N123" s="3">
        <v>4</v>
      </c>
      <c r="O123" s="3">
        <v>4</v>
      </c>
      <c r="P123" s="3">
        <v>3</v>
      </c>
      <c r="Q123" s="3">
        <v>3</v>
      </c>
      <c r="R123" s="3">
        <v>4</v>
      </c>
      <c r="S123" s="3">
        <v>1</v>
      </c>
      <c r="T123" s="3">
        <v>4</v>
      </c>
      <c r="U123" s="3">
        <v>2</v>
      </c>
      <c r="V123" s="5">
        <f t="shared" si="4"/>
        <v>8.625</v>
      </c>
    </row>
    <row r="124" spans="1:22" x14ac:dyDescent="0.25">
      <c r="A124">
        <f t="shared" si="3"/>
        <v>123</v>
      </c>
      <c r="B124" t="s">
        <v>169</v>
      </c>
      <c r="C124" t="s">
        <v>714</v>
      </c>
      <c r="D124" t="s">
        <v>709</v>
      </c>
      <c r="E124" s="3" t="s">
        <v>35</v>
      </c>
      <c r="F124" s="3">
        <v>16</v>
      </c>
      <c r="G124" s="3">
        <v>8</v>
      </c>
      <c r="H124" s="1">
        <f>(I124*2+J124*3+K124*3+L124*2+M124+N124*2+P124*3+Q124*2+R124+T124)</f>
        <v>68</v>
      </c>
      <c r="I124" s="3">
        <v>3</v>
      </c>
      <c r="J124" s="3">
        <v>3</v>
      </c>
      <c r="K124" s="3">
        <v>4</v>
      </c>
      <c r="L124" s="3">
        <v>3</v>
      </c>
      <c r="M124" s="3">
        <v>3</v>
      </c>
      <c r="N124" s="3">
        <v>3</v>
      </c>
      <c r="O124" s="3">
        <v>0</v>
      </c>
      <c r="P124" s="3">
        <v>3</v>
      </c>
      <c r="Q124" s="3">
        <v>5</v>
      </c>
      <c r="R124" s="3">
        <v>4</v>
      </c>
      <c r="S124" s="3">
        <v>3</v>
      </c>
      <c r="T124" s="3">
        <v>3</v>
      </c>
      <c r="U124" s="3">
        <v>0</v>
      </c>
      <c r="V124" s="5">
        <f t="shared" si="4"/>
        <v>8.125</v>
      </c>
    </row>
    <row r="125" spans="1:22" x14ac:dyDescent="0.25">
      <c r="A125">
        <f t="shared" si="3"/>
        <v>124</v>
      </c>
      <c r="B125" t="s">
        <v>805</v>
      </c>
      <c r="C125" t="s">
        <v>806</v>
      </c>
      <c r="D125" t="s">
        <v>801</v>
      </c>
      <c r="E125" s="3" t="s">
        <v>35</v>
      </c>
      <c r="F125" s="3">
        <v>20</v>
      </c>
      <c r="G125" s="3">
        <v>8</v>
      </c>
      <c r="H125" s="1">
        <f>(I125*2+J125*3+K125*3+L125*2+M125+N125*2+P125*3+Q125*2+R125+T125)</f>
        <v>68</v>
      </c>
      <c r="I125" s="3">
        <v>3</v>
      </c>
      <c r="J125" s="3">
        <v>3</v>
      </c>
      <c r="K125" s="3">
        <v>4</v>
      </c>
      <c r="L125" s="3">
        <v>3</v>
      </c>
      <c r="M125" s="3">
        <v>3</v>
      </c>
      <c r="N125" s="3">
        <v>3</v>
      </c>
      <c r="O125" s="3">
        <v>4</v>
      </c>
      <c r="P125" s="3">
        <v>4</v>
      </c>
      <c r="Q125" s="3">
        <v>3</v>
      </c>
      <c r="R125" s="3">
        <v>4</v>
      </c>
      <c r="S125" s="3">
        <v>0</v>
      </c>
      <c r="T125" s="3">
        <v>4</v>
      </c>
      <c r="U125" s="3">
        <v>3</v>
      </c>
      <c r="V125" s="5">
        <f t="shared" si="4"/>
        <v>8.125</v>
      </c>
    </row>
    <row r="126" spans="1:22" x14ac:dyDescent="0.25">
      <c r="A126">
        <f t="shared" si="3"/>
        <v>125</v>
      </c>
      <c r="B126" t="s">
        <v>42</v>
      </c>
      <c r="C126" t="s">
        <v>51</v>
      </c>
      <c r="D126" t="s">
        <v>115</v>
      </c>
      <c r="E126" s="3" t="s">
        <v>35</v>
      </c>
      <c r="F126" s="3">
        <v>20</v>
      </c>
      <c r="G126" s="3">
        <v>9</v>
      </c>
      <c r="H126" s="1">
        <f>(I126*2+J126*3+K126*3+L126*2+M126+N126*2+P126*3+Q126*2+R126+T126)</f>
        <v>68</v>
      </c>
      <c r="I126" s="3">
        <v>4</v>
      </c>
      <c r="J126" s="3">
        <v>2</v>
      </c>
      <c r="K126" s="3">
        <v>3</v>
      </c>
      <c r="L126" s="3">
        <v>5</v>
      </c>
      <c r="M126" s="3">
        <v>3</v>
      </c>
      <c r="N126" s="3">
        <v>4</v>
      </c>
      <c r="O126" s="3">
        <v>7</v>
      </c>
      <c r="P126" s="3">
        <v>3</v>
      </c>
      <c r="Q126" s="3">
        <v>4</v>
      </c>
      <c r="R126" s="3">
        <v>4</v>
      </c>
      <c r="S126" s="3">
        <v>2</v>
      </c>
      <c r="T126" s="3">
        <v>3</v>
      </c>
      <c r="U126" s="3">
        <v>3</v>
      </c>
      <c r="V126" s="5">
        <f t="shared" si="4"/>
        <v>10.125</v>
      </c>
    </row>
    <row r="127" spans="1:22" x14ac:dyDescent="0.25">
      <c r="A127">
        <f t="shared" si="3"/>
        <v>126</v>
      </c>
      <c r="B127" t="s">
        <v>314</v>
      </c>
      <c r="C127" t="s">
        <v>657</v>
      </c>
      <c r="D127" t="s">
        <v>654</v>
      </c>
      <c r="E127" s="3" t="s">
        <v>35</v>
      </c>
      <c r="F127" s="3">
        <v>11</v>
      </c>
      <c r="G127" s="3">
        <v>6</v>
      </c>
      <c r="H127" s="1">
        <f>(I127*2+J127*3+K127*3+L127*2+M127+N127*2+P127*3+Q127*2+R127+T127)+5</f>
        <v>68</v>
      </c>
      <c r="I127" s="3">
        <v>2</v>
      </c>
      <c r="J127" s="3">
        <v>2</v>
      </c>
      <c r="K127" s="3">
        <v>4</v>
      </c>
      <c r="L127" s="3">
        <v>4</v>
      </c>
      <c r="M127" s="3">
        <v>3</v>
      </c>
      <c r="N127" s="3">
        <v>3</v>
      </c>
      <c r="O127" s="3">
        <v>3</v>
      </c>
      <c r="P127" s="3">
        <v>3</v>
      </c>
      <c r="Q127" s="3">
        <v>4</v>
      </c>
      <c r="R127" s="3">
        <v>4</v>
      </c>
      <c r="S127" s="3">
        <v>0</v>
      </c>
      <c r="T127" s="3">
        <v>3</v>
      </c>
      <c r="U127" s="3">
        <v>3</v>
      </c>
      <c r="V127" s="5">
        <f t="shared" si="4"/>
        <v>6.625</v>
      </c>
    </row>
    <row r="128" spans="1:22" x14ac:dyDescent="0.25">
      <c r="A128">
        <f t="shared" si="3"/>
        <v>127</v>
      </c>
      <c r="B128" t="s">
        <v>76</v>
      </c>
      <c r="C128" t="s">
        <v>77</v>
      </c>
      <c r="D128" t="s">
        <v>69</v>
      </c>
      <c r="E128" s="3" t="s">
        <v>35</v>
      </c>
      <c r="F128" s="3">
        <v>38</v>
      </c>
      <c r="G128" s="3">
        <v>10</v>
      </c>
      <c r="H128" s="1">
        <f>(I128*2+J128*3+K128*3+L128*2+M128+N128*2+P128*3+Q128*2+R128+T128)</f>
        <v>67</v>
      </c>
      <c r="I128" s="3">
        <v>4</v>
      </c>
      <c r="J128" s="3">
        <v>4</v>
      </c>
      <c r="K128" s="3">
        <v>3</v>
      </c>
      <c r="L128" s="3">
        <v>3</v>
      </c>
      <c r="M128" s="3">
        <v>4</v>
      </c>
      <c r="N128" s="3">
        <v>2</v>
      </c>
      <c r="O128" s="3">
        <v>6</v>
      </c>
      <c r="P128" s="3">
        <v>4</v>
      </c>
      <c r="Q128" s="3">
        <v>3</v>
      </c>
      <c r="R128" s="3">
        <v>3</v>
      </c>
      <c r="S128" s="3">
        <v>3</v>
      </c>
      <c r="T128" s="3">
        <v>3</v>
      </c>
      <c r="U128" s="3">
        <v>2</v>
      </c>
      <c r="V128" s="5">
        <f t="shared" si="4"/>
        <v>8.375</v>
      </c>
    </row>
    <row r="129" spans="1:22" x14ac:dyDescent="0.25">
      <c r="A129">
        <f t="shared" si="3"/>
        <v>128</v>
      </c>
      <c r="B129" t="s">
        <v>314</v>
      </c>
      <c r="C129" t="s">
        <v>693</v>
      </c>
      <c r="D129" t="s">
        <v>801</v>
      </c>
      <c r="E129" s="3" t="s">
        <v>35</v>
      </c>
      <c r="F129" s="3">
        <v>10</v>
      </c>
      <c r="G129" s="3">
        <v>8</v>
      </c>
      <c r="H129" s="1">
        <f>(I129*2+J129*3+K129*3+L129*2+M129+N129*2+P129*3+Q129*2+R129+T129)</f>
        <v>67</v>
      </c>
      <c r="I129" s="3">
        <v>4</v>
      </c>
      <c r="J129" s="3">
        <v>4</v>
      </c>
      <c r="K129" s="3">
        <v>3</v>
      </c>
      <c r="L129" s="3">
        <v>3</v>
      </c>
      <c r="M129" s="3">
        <v>3</v>
      </c>
      <c r="N129" s="3">
        <v>2</v>
      </c>
      <c r="O129" s="3">
        <v>0</v>
      </c>
      <c r="P129" s="3">
        <v>4</v>
      </c>
      <c r="Q129" s="3">
        <v>3</v>
      </c>
      <c r="R129" s="3">
        <v>3</v>
      </c>
      <c r="S129" s="3">
        <v>2</v>
      </c>
      <c r="T129" s="3">
        <v>4</v>
      </c>
      <c r="U129" s="3">
        <v>1</v>
      </c>
      <c r="V129" s="5">
        <f t="shared" si="4"/>
        <v>6.875</v>
      </c>
    </row>
    <row r="130" spans="1:22" x14ac:dyDescent="0.25">
      <c r="A130">
        <f t="shared" si="3"/>
        <v>129</v>
      </c>
      <c r="B130" t="s">
        <v>871</v>
      </c>
      <c r="C130" t="s">
        <v>872</v>
      </c>
      <c r="D130" t="s">
        <v>855</v>
      </c>
      <c r="E130" s="3" t="s">
        <v>35</v>
      </c>
      <c r="F130" s="3">
        <v>15</v>
      </c>
      <c r="G130" s="3">
        <v>10</v>
      </c>
      <c r="H130" s="1">
        <f>(I130*2+J130*3+K130*3+L130*2+M130+N130*2+P130*3+Q130*2+R130+T130)</f>
        <v>67</v>
      </c>
      <c r="I130" s="3">
        <v>4</v>
      </c>
      <c r="J130" s="3">
        <v>4</v>
      </c>
      <c r="K130" s="3">
        <v>3</v>
      </c>
      <c r="L130" s="3">
        <v>3</v>
      </c>
      <c r="M130" s="3">
        <v>3</v>
      </c>
      <c r="N130" s="3">
        <v>2</v>
      </c>
      <c r="O130" s="3">
        <v>0</v>
      </c>
      <c r="P130" s="3">
        <v>4</v>
      </c>
      <c r="Q130" s="3">
        <v>3</v>
      </c>
      <c r="R130" s="3">
        <v>3</v>
      </c>
      <c r="S130" s="3">
        <v>2</v>
      </c>
      <c r="T130" s="3">
        <v>4</v>
      </c>
      <c r="U130" s="3">
        <v>2</v>
      </c>
      <c r="V130" s="5">
        <f t="shared" si="4"/>
        <v>8.375</v>
      </c>
    </row>
    <row r="131" spans="1:22" x14ac:dyDescent="0.25">
      <c r="A131">
        <f t="shared" si="3"/>
        <v>130</v>
      </c>
      <c r="B131" t="s">
        <v>126</v>
      </c>
      <c r="C131" t="s">
        <v>127</v>
      </c>
      <c r="D131" t="s">
        <v>115</v>
      </c>
      <c r="E131" s="3" t="s">
        <v>35</v>
      </c>
      <c r="F131" s="3">
        <v>13</v>
      </c>
      <c r="G131" s="3">
        <v>7</v>
      </c>
      <c r="H131" s="1">
        <f>(I131*2+J131*3+K131*3+L131*2+M131+N131*2+P131*3+Q131*2+R131+T131)</f>
        <v>67</v>
      </c>
      <c r="I131" s="3">
        <v>4</v>
      </c>
      <c r="J131" s="3">
        <v>3</v>
      </c>
      <c r="K131" s="3">
        <v>3</v>
      </c>
      <c r="L131" s="3">
        <v>4</v>
      </c>
      <c r="M131" s="3">
        <v>4</v>
      </c>
      <c r="N131" s="3">
        <v>3</v>
      </c>
      <c r="O131" s="3">
        <v>1</v>
      </c>
      <c r="P131" s="3">
        <v>3</v>
      </c>
      <c r="Q131" s="3">
        <v>4</v>
      </c>
      <c r="R131" s="3">
        <v>3</v>
      </c>
      <c r="S131" s="3">
        <v>3</v>
      </c>
      <c r="T131" s="3">
        <v>3</v>
      </c>
      <c r="U131" s="3">
        <v>2</v>
      </c>
      <c r="V131" s="5">
        <f t="shared" si="4"/>
        <v>7.375</v>
      </c>
    </row>
    <row r="132" spans="1:22" x14ac:dyDescent="0.25">
      <c r="A132">
        <f t="shared" ref="A132:A195" si="5">A131+1</f>
        <v>131</v>
      </c>
      <c r="B132" t="s">
        <v>215</v>
      </c>
      <c r="C132" t="s">
        <v>216</v>
      </c>
      <c r="D132" t="s">
        <v>199</v>
      </c>
      <c r="E132" s="3" t="s">
        <v>35</v>
      </c>
      <c r="F132" s="3">
        <v>33</v>
      </c>
      <c r="G132" s="3">
        <v>8</v>
      </c>
      <c r="H132" s="1">
        <f>(I132*2+J132*3+K132*3+L132*2+M132+N132*2+P132*3+Q132*2+R132+T132)</f>
        <v>67</v>
      </c>
      <c r="I132" s="3">
        <v>4</v>
      </c>
      <c r="J132" s="3">
        <v>3</v>
      </c>
      <c r="K132" s="3">
        <v>3</v>
      </c>
      <c r="L132" s="3">
        <v>5</v>
      </c>
      <c r="M132" s="3">
        <v>3</v>
      </c>
      <c r="N132" s="3">
        <v>4</v>
      </c>
      <c r="O132" s="3">
        <v>7</v>
      </c>
      <c r="P132" s="3">
        <v>3</v>
      </c>
      <c r="Q132" s="3">
        <v>2</v>
      </c>
      <c r="R132" s="3">
        <v>4</v>
      </c>
      <c r="S132" s="3">
        <v>5</v>
      </c>
      <c r="T132" s="3">
        <v>3</v>
      </c>
      <c r="U132" s="3">
        <v>4</v>
      </c>
      <c r="V132" s="5">
        <f t="shared" si="4"/>
        <v>9.375</v>
      </c>
    </row>
    <row r="133" spans="1:22" x14ac:dyDescent="0.25">
      <c r="A133">
        <f t="shared" si="5"/>
        <v>132</v>
      </c>
      <c r="B133" t="s">
        <v>166</v>
      </c>
      <c r="C133" t="s">
        <v>167</v>
      </c>
      <c r="D133" t="s">
        <v>155</v>
      </c>
      <c r="E133" s="3" t="s">
        <v>35</v>
      </c>
      <c r="F133" s="3">
        <v>28</v>
      </c>
      <c r="G133" s="3">
        <v>8</v>
      </c>
      <c r="H133" s="1">
        <f>(I133*2+J133*3+K133*3+L133*2+M133+N133*2+P133*3+Q133*2+R133+T133)</f>
        <v>66</v>
      </c>
      <c r="I133" s="3">
        <v>4</v>
      </c>
      <c r="J133" s="3">
        <v>4</v>
      </c>
      <c r="K133" s="3">
        <v>3</v>
      </c>
      <c r="L133" s="3">
        <v>4</v>
      </c>
      <c r="M133" s="3">
        <v>3</v>
      </c>
      <c r="N133" s="3">
        <v>1</v>
      </c>
      <c r="O133" s="3">
        <v>3</v>
      </c>
      <c r="P133" s="3">
        <v>4</v>
      </c>
      <c r="Q133" s="3">
        <v>3</v>
      </c>
      <c r="R133" s="3">
        <v>3</v>
      </c>
      <c r="S133" s="3">
        <v>4</v>
      </c>
      <c r="T133" s="3">
        <v>3</v>
      </c>
      <c r="U133" s="3">
        <v>1</v>
      </c>
      <c r="V133" s="5">
        <f t="shared" si="4"/>
        <v>5.625</v>
      </c>
    </row>
    <row r="134" spans="1:22" x14ac:dyDescent="0.25">
      <c r="A134">
        <f t="shared" si="5"/>
        <v>133</v>
      </c>
      <c r="B134" t="s">
        <v>271</v>
      </c>
      <c r="C134" t="s">
        <v>272</v>
      </c>
      <c r="D134" t="s">
        <v>266</v>
      </c>
      <c r="E134" s="3" t="s">
        <v>35</v>
      </c>
      <c r="F134" s="3">
        <v>28</v>
      </c>
      <c r="G134" s="3">
        <v>4</v>
      </c>
      <c r="H134" s="1">
        <f>(I134*2+J134*3+K134*3+L134*2+M134+N134*2+P134*3+Q134*2+R134+T134)</f>
        <v>66</v>
      </c>
      <c r="I134" s="3">
        <v>4</v>
      </c>
      <c r="J134" s="3">
        <v>4</v>
      </c>
      <c r="K134" s="3">
        <v>3</v>
      </c>
      <c r="L134" s="3">
        <v>4</v>
      </c>
      <c r="M134" s="3">
        <v>3</v>
      </c>
      <c r="N134" s="3">
        <v>2</v>
      </c>
      <c r="O134" s="3">
        <v>0</v>
      </c>
      <c r="P134" s="3">
        <v>3</v>
      </c>
      <c r="Q134" s="3">
        <v>3</v>
      </c>
      <c r="R134" s="3">
        <v>4</v>
      </c>
      <c r="S134" s="3">
        <v>1</v>
      </c>
      <c r="T134" s="3">
        <v>3</v>
      </c>
      <c r="U134" s="3">
        <v>3</v>
      </c>
      <c r="V134" s="5">
        <f t="shared" si="4"/>
        <v>3.875</v>
      </c>
    </row>
    <row r="135" spans="1:22" x14ac:dyDescent="0.25">
      <c r="A135">
        <f t="shared" si="5"/>
        <v>134</v>
      </c>
      <c r="B135" t="s">
        <v>40</v>
      </c>
      <c r="C135" t="s">
        <v>41</v>
      </c>
      <c r="D135" t="s">
        <v>29</v>
      </c>
      <c r="E135" s="3" t="s">
        <v>35</v>
      </c>
      <c r="F135" s="3">
        <v>25</v>
      </c>
      <c r="G135" s="3">
        <v>6</v>
      </c>
      <c r="H135" s="1">
        <f>(I135*2+J135*3+K135*3+L135*2+M135+N135*2+P135*3+Q135*2+R135+T135)</f>
        <v>66</v>
      </c>
      <c r="I135" s="3">
        <v>3</v>
      </c>
      <c r="J135" s="3">
        <v>3</v>
      </c>
      <c r="K135" s="3">
        <v>4</v>
      </c>
      <c r="L135" s="3">
        <v>3</v>
      </c>
      <c r="M135" s="3">
        <v>3</v>
      </c>
      <c r="N135" s="3">
        <v>3</v>
      </c>
      <c r="O135" s="3">
        <v>3</v>
      </c>
      <c r="P135" s="3">
        <v>3</v>
      </c>
      <c r="Q135" s="3">
        <v>4</v>
      </c>
      <c r="R135" s="3">
        <v>4</v>
      </c>
      <c r="S135" s="3">
        <v>0</v>
      </c>
      <c r="T135" s="3">
        <v>3</v>
      </c>
      <c r="U135" s="3">
        <v>2</v>
      </c>
      <c r="V135" s="5">
        <f t="shared" si="4"/>
        <v>6.625</v>
      </c>
    </row>
    <row r="136" spans="1:22" x14ac:dyDescent="0.25">
      <c r="A136">
        <f t="shared" si="5"/>
        <v>135</v>
      </c>
      <c r="B136" t="s">
        <v>40</v>
      </c>
      <c r="C136" t="s">
        <v>41</v>
      </c>
      <c r="D136" t="s">
        <v>352</v>
      </c>
      <c r="E136" s="3" t="s">
        <v>35</v>
      </c>
      <c r="F136" s="3">
        <v>25</v>
      </c>
      <c r="G136" s="3">
        <v>6</v>
      </c>
      <c r="H136" s="1">
        <f>(I136*2+J136*3+K136*3+L136*2+M136+N136*2+P136*3+Q136*2+R136+T136)</f>
        <v>66</v>
      </c>
      <c r="I136" s="3">
        <v>3</v>
      </c>
      <c r="J136" s="3">
        <v>3</v>
      </c>
      <c r="K136" s="3">
        <v>4</v>
      </c>
      <c r="L136" s="3">
        <v>3</v>
      </c>
      <c r="M136" s="3">
        <v>3</v>
      </c>
      <c r="N136" s="3">
        <v>3</v>
      </c>
      <c r="O136" s="3">
        <v>3</v>
      </c>
      <c r="P136" s="3">
        <v>3</v>
      </c>
      <c r="Q136" s="3">
        <v>4</v>
      </c>
      <c r="R136" s="3">
        <v>4</v>
      </c>
      <c r="S136" s="3">
        <v>0</v>
      </c>
      <c r="T136" s="3">
        <v>3</v>
      </c>
      <c r="U136" s="3">
        <v>2</v>
      </c>
      <c r="V136" s="5">
        <f t="shared" si="4"/>
        <v>6.625</v>
      </c>
    </row>
    <row r="137" spans="1:22" x14ac:dyDescent="0.25">
      <c r="A137">
        <f t="shared" si="5"/>
        <v>136</v>
      </c>
      <c r="B137" t="s">
        <v>78</v>
      </c>
      <c r="C137" t="s">
        <v>79</v>
      </c>
      <c r="D137" t="s">
        <v>69</v>
      </c>
      <c r="E137" s="3" t="s">
        <v>35</v>
      </c>
      <c r="F137" s="3">
        <v>21</v>
      </c>
      <c r="G137" s="3">
        <v>4</v>
      </c>
      <c r="H137" s="1">
        <f>(I137*2+J137*3+K137*3+L137*2+M137+N137*2+P137*3+Q137*2+R137+T137)</f>
        <v>65</v>
      </c>
      <c r="I137" s="3">
        <v>3</v>
      </c>
      <c r="J137" s="3">
        <v>4</v>
      </c>
      <c r="K137" s="3">
        <v>3</v>
      </c>
      <c r="L137" s="3">
        <v>4</v>
      </c>
      <c r="M137" s="3">
        <v>3</v>
      </c>
      <c r="N137" s="3">
        <v>3</v>
      </c>
      <c r="O137" s="3">
        <v>0</v>
      </c>
      <c r="P137" s="3">
        <v>3</v>
      </c>
      <c r="Q137" s="3">
        <v>3</v>
      </c>
      <c r="R137" s="3">
        <v>3</v>
      </c>
      <c r="S137" s="3">
        <v>3</v>
      </c>
      <c r="T137" s="3">
        <v>3</v>
      </c>
      <c r="U137" s="3">
        <v>2</v>
      </c>
      <c r="V137" s="5">
        <f t="shared" si="4"/>
        <v>5.125</v>
      </c>
    </row>
    <row r="138" spans="1:22" x14ac:dyDescent="0.25">
      <c r="A138">
        <f t="shared" si="5"/>
        <v>137</v>
      </c>
      <c r="B138" t="s">
        <v>153</v>
      </c>
      <c r="C138" t="s">
        <v>149</v>
      </c>
      <c r="D138" t="s">
        <v>385</v>
      </c>
      <c r="E138" s="3" t="s">
        <v>35</v>
      </c>
      <c r="F138" s="3">
        <v>11</v>
      </c>
      <c r="G138" s="3">
        <v>6</v>
      </c>
      <c r="H138" s="1">
        <f>(I138*2+J138*3+K138*3+L138*2+M138+N138*2+P138*3+Q138*2+R138+T138)</f>
        <v>65</v>
      </c>
      <c r="I138" s="3">
        <v>4</v>
      </c>
      <c r="J138" s="3">
        <v>4</v>
      </c>
      <c r="K138" s="3">
        <v>4</v>
      </c>
      <c r="L138" s="3">
        <v>3</v>
      </c>
      <c r="M138" s="3">
        <v>2</v>
      </c>
      <c r="N138" s="3">
        <v>3</v>
      </c>
      <c r="O138" s="3">
        <v>4</v>
      </c>
      <c r="P138" s="3">
        <v>2</v>
      </c>
      <c r="Q138" s="3">
        <v>3</v>
      </c>
      <c r="R138" s="3">
        <v>4</v>
      </c>
      <c r="S138" s="3">
        <v>3</v>
      </c>
      <c r="T138" s="3">
        <v>3</v>
      </c>
      <c r="U138" s="3">
        <v>2</v>
      </c>
      <c r="V138" s="5">
        <f t="shared" si="4"/>
        <v>6.625</v>
      </c>
    </row>
    <row r="139" spans="1:22" x14ac:dyDescent="0.25">
      <c r="A139">
        <f t="shared" si="5"/>
        <v>138</v>
      </c>
      <c r="B139" t="s">
        <v>398</v>
      </c>
      <c r="C139" t="s">
        <v>528</v>
      </c>
      <c r="D139" t="s">
        <v>514</v>
      </c>
      <c r="E139" s="3" t="s">
        <v>35</v>
      </c>
      <c r="F139" s="3">
        <v>33</v>
      </c>
      <c r="G139" s="3">
        <v>6</v>
      </c>
      <c r="H139" s="1">
        <f>(I139*2+J139*3+K139*3+L139*2+M139+N139*2+P139*3+Q139*2+R139+T139)</f>
        <v>65</v>
      </c>
      <c r="I139" s="3">
        <v>4</v>
      </c>
      <c r="J139" s="3">
        <v>4</v>
      </c>
      <c r="K139" s="3">
        <v>4</v>
      </c>
      <c r="L139" s="3">
        <v>3</v>
      </c>
      <c r="M139" s="3">
        <v>3</v>
      </c>
      <c r="N139" s="3">
        <v>1</v>
      </c>
      <c r="O139" s="3">
        <v>3</v>
      </c>
      <c r="P139" s="3">
        <v>3</v>
      </c>
      <c r="Q139" s="3">
        <v>3</v>
      </c>
      <c r="R139" s="3">
        <v>4</v>
      </c>
      <c r="S139" s="3">
        <v>3</v>
      </c>
      <c r="T139" s="3">
        <v>3</v>
      </c>
      <c r="U139" s="3">
        <v>2</v>
      </c>
      <c r="V139" s="5">
        <f t="shared" si="4"/>
        <v>4.125</v>
      </c>
    </row>
    <row r="140" spans="1:22" x14ac:dyDescent="0.25">
      <c r="A140">
        <f t="shared" si="5"/>
        <v>139</v>
      </c>
      <c r="B140" t="s">
        <v>163</v>
      </c>
      <c r="C140" t="s">
        <v>217</v>
      </c>
      <c r="D140" t="s">
        <v>199</v>
      </c>
      <c r="E140" s="3" t="s">
        <v>35</v>
      </c>
      <c r="F140" s="3">
        <v>10</v>
      </c>
      <c r="G140" s="3">
        <v>7</v>
      </c>
      <c r="H140" s="1">
        <f>(I140*2+J140*3+K140*3+L140*2+M140+N140*2+P140*3+Q140*2+R140+T140)</f>
        <v>65</v>
      </c>
      <c r="I140" s="3">
        <v>3</v>
      </c>
      <c r="J140" s="3">
        <v>3</v>
      </c>
      <c r="K140" s="3">
        <v>3</v>
      </c>
      <c r="L140" s="3">
        <v>3</v>
      </c>
      <c r="M140" s="3">
        <v>4</v>
      </c>
      <c r="N140" s="3">
        <v>3</v>
      </c>
      <c r="O140" s="3">
        <v>3</v>
      </c>
      <c r="P140" s="3">
        <v>4</v>
      </c>
      <c r="Q140" s="3">
        <v>3</v>
      </c>
      <c r="R140" s="3">
        <v>4</v>
      </c>
      <c r="S140" s="3">
        <v>5</v>
      </c>
      <c r="T140" s="3">
        <v>3</v>
      </c>
      <c r="U140" s="3">
        <v>3</v>
      </c>
      <c r="V140" s="5">
        <f t="shared" si="4"/>
        <v>7.375</v>
      </c>
    </row>
    <row r="141" spans="1:22" x14ac:dyDescent="0.25">
      <c r="A141">
        <f t="shared" si="5"/>
        <v>140</v>
      </c>
      <c r="B141" t="s">
        <v>140</v>
      </c>
      <c r="C141" t="s">
        <v>302</v>
      </c>
      <c r="D141" t="s">
        <v>301</v>
      </c>
      <c r="E141" s="3" t="s">
        <v>35</v>
      </c>
      <c r="F141" s="3">
        <v>39</v>
      </c>
      <c r="G141" s="3">
        <v>6</v>
      </c>
      <c r="H141" s="1">
        <f>(I141*2+J141*3+K141*3+L141*2+M141+N141*2+P141*3+Q141*2+R141+T141)</f>
        <v>65</v>
      </c>
      <c r="I141" s="3">
        <v>3</v>
      </c>
      <c r="J141" s="3">
        <v>3</v>
      </c>
      <c r="K141" s="3">
        <v>3</v>
      </c>
      <c r="L141" s="3">
        <v>4</v>
      </c>
      <c r="M141" s="3">
        <v>3</v>
      </c>
      <c r="N141" s="3">
        <v>3</v>
      </c>
      <c r="O141" s="3">
        <v>4</v>
      </c>
      <c r="P141" s="3">
        <v>4</v>
      </c>
      <c r="Q141" s="3">
        <v>3</v>
      </c>
      <c r="R141" s="3">
        <v>3</v>
      </c>
      <c r="S141" s="3">
        <v>1</v>
      </c>
      <c r="T141" s="3">
        <v>3</v>
      </c>
      <c r="U141" s="3">
        <v>2</v>
      </c>
      <c r="V141" s="5">
        <f t="shared" si="4"/>
        <v>6.625</v>
      </c>
    </row>
    <row r="142" spans="1:22" x14ac:dyDescent="0.25">
      <c r="A142">
        <f t="shared" si="5"/>
        <v>141</v>
      </c>
      <c r="B142" t="s">
        <v>356</v>
      </c>
      <c r="C142" t="s">
        <v>357</v>
      </c>
      <c r="D142" t="s">
        <v>352</v>
      </c>
      <c r="E142" s="3" t="s">
        <v>35</v>
      </c>
      <c r="F142" s="3">
        <v>21</v>
      </c>
      <c r="G142" s="3">
        <v>7</v>
      </c>
      <c r="H142" s="1">
        <f>(I142*2+J142*3+K142*3+L142*2+M142+N142*2+P142*3+Q142*2+R142+T142)</f>
        <v>65</v>
      </c>
      <c r="I142" s="3">
        <v>3</v>
      </c>
      <c r="J142" s="3">
        <v>3</v>
      </c>
      <c r="K142" s="3">
        <v>4</v>
      </c>
      <c r="L142" s="3">
        <v>4</v>
      </c>
      <c r="M142" s="3">
        <v>2</v>
      </c>
      <c r="N142" s="3">
        <v>2</v>
      </c>
      <c r="O142" s="3">
        <v>0</v>
      </c>
      <c r="P142" s="3">
        <v>3</v>
      </c>
      <c r="Q142" s="3">
        <v>4</v>
      </c>
      <c r="R142" s="3">
        <v>4</v>
      </c>
      <c r="S142" s="3">
        <v>0</v>
      </c>
      <c r="T142" s="3">
        <v>3</v>
      </c>
      <c r="U142" s="3">
        <v>2</v>
      </c>
      <c r="V142" s="5">
        <f t="shared" si="4"/>
        <v>6.125</v>
      </c>
    </row>
    <row r="143" spans="1:22" x14ac:dyDescent="0.25">
      <c r="A143">
        <f t="shared" si="5"/>
        <v>142</v>
      </c>
      <c r="B143" t="s">
        <v>197</v>
      </c>
      <c r="C143" t="s">
        <v>520</v>
      </c>
      <c r="D143" t="s">
        <v>514</v>
      </c>
      <c r="E143" s="3" t="s">
        <v>35</v>
      </c>
      <c r="F143" s="3">
        <v>12</v>
      </c>
      <c r="G143" s="3">
        <v>9</v>
      </c>
      <c r="H143" s="1">
        <f>(I143*2+J143*3+K143*3+L143*2+M143+N143*2+P143*3+Q143*2+R143+T143)</f>
        <v>65</v>
      </c>
      <c r="I143" s="3">
        <v>4</v>
      </c>
      <c r="J143" s="3">
        <v>3</v>
      </c>
      <c r="K143" s="3">
        <v>3</v>
      </c>
      <c r="L143" s="3">
        <v>3</v>
      </c>
      <c r="M143" s="3">
        <v>4</v>
      </c>
      <c r="N143" s="3">
        <v>2</v>
      </c>
      <c r="O143" s="3">
        <v>4</v>
      </c>
      <c r="P143" s="3">
        <v>4</v>
      </c>
      <c r="Q143" s="3">
        <v>3</v>
      </c>
      <c r="R143" s="3">
        <v>3</v>
      </c>
      <c r="S143" s="3">
        <v>4</v>
      </c>
      <c r="T143" s="3">
        <v>4</v>
      </c>
      <c r="U143" s="3">
        <v>2</v>
      </c>
      <c r="V143" s="5">
        <f t="shared" si="4"/>
        <v>7.625</v>
      </c>
    </row>
    <row r="144" spans="1:22" x14ac:dyDescent="0.25">
      <c r="A144">
        <f t="shared" si="5"/>
        <v>143</v>
      </c>
      <c r="B144" t="s">
        <v>31</v>
      </c>
      <c r="C144" t="s">
        <v>205</v>
      </c>
      <c r="D144" t="s">
        <v>680</v>
      </c>
      <c r="E144" s="3" t="s">
        <v>35</v>
      </c>
      <c r="F144" s="3">
        <v>22</v>
      </c>
      <c r="G144" s="3">
        <v>6</v>
      </c>
      <c r="H144" s="1">
        <f>(I144*2+J144*3+K144*3+L144*2+M144+N144*2+P144*3+Q144*2+R144+T144)</f>
        <v>65</v>
      </c>
      <c r="I144" s="3">
        <v>3</v>
      </c>
      <c r="J144" s="3">
        <v>3</v>
      </c>
      <c r="K144" s="3">
        <v>3</v>
      </c>
      <c r="L144" s="3">
        <v>4</v>
      </c>
      <c r="M144" s="3">
        <v>2</v>
      </c>
      <c r="N144" s="3">
        <v>4</v>
      </c>
      <c r="O144" s="3">
        <v>5</v>
      </c>
      <c r="P144" s="3">
        <v>3</v>
      </c>
      <c r="Q144" s="3">
        <v>3</v>
      </c>
      <c r="R144" s="3">
        <v>4</v>
      </c>
      <c r="S144" s="3">
        <v>3</v>
      </c>
      <c r="T144" s="3">
        <v>4</v>
      </c>
      <c r="U144" s="3">
        <v>3</v>
      </c>
      <c r="V144" s="5">
        <f t="shared" si="4"/>
        <v>7.875</v>
      </c>
    </row>
    <row r="145" spans="1:22" x14ac:dyDescent="0.25">
      <c r="A145">
        <f t="shared" si="5"/>
        <v>144</v>
      </c>
      <c r="B145" t="s">
        <v>192</v>
      </c>
      <c r="C145" t="s">
        <v>693</v>
      </c>
      <c r="D145" t="s">
        <v>680</v>
      </c>
      <c r="E145" s="3" t="s">
        <v>35</v>
      </c>
      <c r="F145" s="3">
        <v>14</v>
      </c>
      <c r="G145" s="3">
        <v>7</v>
      </c>
      <c r="H145" s="1">
        <f>(I145*2+J145*3+K145*3+L145*2+M145+N145*2+P145*3+Q145*2+R145+T145)</f>
        <v>65</v>
      </c>
      <c r="I145" s="3">
        <v>4</v>
      </c>
      <c r="J145" s="3">
        <v>3</v>
      </c>
      <c r="K145" s="3">
        <v>3</v>
      </c>
      <c r="L145" s="3">
        <v>4</v>
      </c>
      <c r="M145" s="3">
        <v>3</v>
      </c>
      <c r="N145" s="3">
        <v>3</v>
      </c>
      <c r="O145" s="3">
        <v>7</v>
      </c>
      <c r="P145" s="3">
        <v>3</v>
      </c>
      <c r="Q145" s="3">
        <v>3</v>
      </c>
      <c r="R145" s="3">
        <v>4</v>
      </c>
      <c r="S145" s="3">
        <v>3</v>
      </c>
      <c r="T145" s="3">
        <v>3</v>
      </c>
      <c r="U145" s="3">
        <v>3</v>
      </c>
      <c r="V145" s="5">
        <f t="shared" si="4"/>
        <v>7.375</v>
      </c>
    </row>
    <row r="146" spans="1:22" x14ac:dyDescent="0.25">
      <c r="A146">
        <f t="shared" si="5"/>
        <v>145</v>
      </c>
      <c r="B146" t="s">
        <v>206</v>
      </c>
      <c r="C146" t="s">
        <v>774</v>
      </c>
      <c r="D146" t="s">
        <v>767</v>
      </c>
      <c r="E146" s="3" t="s">
        <v>35</v>
      </c>
      <c r="F146" s="3">
        <v>32</v>
      </c>
      <c r="G146" s="3">
        <v>6</v>
      </c>
      <c r="H146" s="1">
        <f>(I146*2+J146*3+K146*3+L146*2+M146+N146*2+P146*3+Q146*2+R146+T146)</f>
        <v>65</v>
      </c>
      <c r="I146" s="3">
        <v>3</v>
      </c>
      <c r="J146" s="3">
        <v>3</v>
      </c>
      <c r="K146" s="3">
        <v>4</v>
      </c>
      <c r="L146" s="3">
        <v>3</v>
      </c>
      <c r="M146" s="3">
        <v>3</v>
      </c>
      <c r="N146" s="3">
        <v>3</v>
      </c>
      <c r="O146" s="3">
        <v>4</v>
      </c>
      <c r="P146" s="3">
        <v>3</v>
      </c>
      <c r="Q146" s="3">
        <v>4</v>
      </c>
      <c r="R146" s="3">
        <v>3</v>
      </c>
      <c r="S146" s="3">
        <v>0</v>
      </c>
      <c r="T146" s="3">
        <v>3</v>
      </c>
      <c r="U146" s="3">
        <v>1</v>
      </c>
      <c r="V146" s="5">
        <f t="shared" si="4"/>
        <v>6.625</v>
      </c>
    </row>
    <row r="147" spans="1:22" x14ac:dyDescent="0.25">
      <c r="A147">
        <f t="shared" si="5"/>
        <v>146</v>
      </c>
      <c r="B147" t="s">
        <v>873</v>
      </c>
      <c r="C147" t="s">
        <v>874</v>
      </c>
      <c r="D147" t="s">
        <v>855</v>
      </c>
      <c r="E147" s="3" t="s">
        <v>35</v>
      </c>
      <c r="F147" s="3">
        <v>17</v>
      </c>
      <c r="G147" s="3">
        <v>8</v>
      </c>
      <c r="H147" s="1">
        <f>(I147*2+J147*3+K147*3+L147*2+M147+N147*2+P147*3+Q147*2+R147+T147)</f>
        <v>65</v>
      </c>
      <c r="I147" s="3">
        <v>3</v>
      </c>
      <c r="J147" s="3">
        <v>3</v>
      </c>
      <c r="K147" s="3">
        <v>3</v>
      </c>
      <c r="L147" s="3">
        <v>4</v>
      </c>
      <c r="M147" s="3">
        <v>3</v>
      </c>
      <c r="N147" s="3">
        <v>3</v>
      </c>
      <c r="O147" s="3">
        <v>2</v>
      </c>
      <c r="P147" s="3">
        <v>4</v>
      </c>
      <c r="Q147" s="3">
        <v>3</v>
      </c>
      <c r="R147" s="3">
        <v>3</v>
      </c>
      <c r="S147" s="3">
        <v>1</v>
      </c>
      <c r="T147" s="3">
        <v>3</v>
      </c>
      <c r="U147" s="3">
        <v>2</v>
      </c>
      <c r="V147" s="5">
        <f t="shared" si="4"/>
        <v>8.125</v>
      </c>
    </row>
    <row r="148" spans="1:22" x14ac:dyDescent="0.25">
      <c r="A148">
        <f t="shared" si="5"/>
        <v>147</v>
      </c>
      <c r="B148" t="s">
        <v>577</v>
      </c>
      <c r="C148" t="s">
        <v>210</v>
      </c>
      <c r="D148" t="s">
        <v>887</v>
      </c>
      <c r="E148" s="3" t="s">
        <v>35</v>
      </c>
      <c r="F148" s="3">
        <v>17</v>
      </c>
      <c r="G148" s="3">
        <v>7</v>
      </c>
      <c r="H148" s="1">
        <f>(I148*2+J148*3+K148*3+L148*2+M148+N148*2+P148*3+Q148*2+R148+T148)</f>
        <v>65</v>
      </c>
      <c r="I148" s="3">
        <v>3</v>
      </c>
      <c r="J148" s="3">
        <v>3</v>
      </c>
      <c r="K148" s="3">
        <v>3</v>
      </c>
      <c r="L148" s="3">
        <v>3</v>
      </c>
      <c r="M148" s="3">
        <v>4</v>
      </c>
      <c r="N148" s="3">
        <v>3</v>
      </c>
      <c r="O148" s="3">
        <v>1</v>
      </c>
      <c r="P148" s="3">
        <v>4</v>
      </c>
      <c r="Q148" s="3">
        <v>3</v>
      </c>
      <c r="R148" s="3">
        <v>4</v>
      </c>
      <c r="S148" s="3">
        <v>5</v>
      </c>
      <c r="T148" s="3">
        <v>3</v>
      </c>
      <c r="U148" s="3">
        <v>2</v>
      </c>
      <c r="V148" s="5">
        <f t="shared" si="4"/>
        <v>7.375</v>
      </c>
    </row>
    <row r="149" spans="1:22" x14ac:dyDescent="0.25">
      <c r="A149">
        <f t="shared" si="5"/>
        <v>148</v>
      </c>
      <c r="B149" t="s">
        <v>63</v>
      </c>
      <c r="C149" t="s">
        <v>467</v>
      </c>
      <c r="D149" t="s">
        <v>456</v>
      </c>
      <c r="E149" s="3" t="s">
        <v>35</v>
      </c>
      <c r="F149" s="3">
        <v>16</v>
      </c>
      <c r="G149" s="3">
        <v>10</v>
      </c>
      <c r="H149" s="1">
        <f>(I149*2+J149*3+K149*3+L149*2+M149+N149*2+P149*3+Q149*2+R149+T149)</f>
        <v>64</v>
      </c>
      <c r="I149" s="3">
        <v>3</v>
      </c>
      <c r="J149" s="3">
        <v>4</v>
      </c>
      <c r="K149" s="3">
        <v>3</v>
      </c>
      <c r="L149" s="3">
        <v>3</v>
      </c>
      <c r="M149" s="3">
        <v>3</v>
      </c>
      <c r="N149" s="3">
        <v>3</v>
      </c>
      <c r="O149" s="3">
        <v>3</v>
      </c>
      <c r="P149" s="3">
        <v>3</v>
      </c>
      <c r="Q149" s="3">
        <v>3</v>
      </c>
      <c r="R149" s="3">
        <v>4</v>
      </c>
      <c r="S149" s="3">
        <v>5</v>
      </c>
      <c r="T149" s="3">
        <v>3</v>
      </c>
      <c r="U149" s="3">
        <v>3</v>
      </c>
      <c r="V149" s="5">
        <f t="shared" si="4"/>
        <v>9.625</v>
      </c>
    </row>
    <row r="150" spans="1:22" x14ac:dyDescent="0.25">
      <c r="A150">
        <f t="shared" si="5"/>
        <v>149</v>
      </c>
      <c r="B150" t="s">
        <v>839</v>
      </c>
      <c r="C150" t="s">
        <v>840</v>
      </c>
      <c r="D150" t="s">
        <v>823</v>
      </c>
      <c r="E150" s="3" t="s">
        <v>35</v>
      </c>
      <c r="F150" s="3">
        <v>11</v>
      </c>
      <c r="G150" s="3">
        <v>6</v>
      </c>
      <c r="H150" s="1">
        <f>(I150*2+J150*3+K150*3+L150*2+M150+N150*2+P150*3+Q150*2+R150+T150)</f>
        <v>64</v>
      </c>
      <c r="I150" s="3">
        <v>4</v>
      </c>
      <c r="J150" s="3">
        <v>4</v>
      </c>
      <c r="K150" s="3">
        <v>3</v>
      </c>
      <c r="L150" s="3">
        <v>3</v>
      </c>
      <c r="M150" s="3">
        <v>4</v>
      </c>
      <c r="N150" s="3">
        <v>1</v>
      </c>
      <c r="O150" s="3">
        <v>3</v>
      </c>
      <c r="P150" s="3">
        <v>3</v>
      </c>
      <c r="Q150" s="3">
        <v>4</v>
      </c>
      <c r="R150" s="3">
        <v>3</v>
      </c>
      <c r="S150" s="3">
        <v>5</v>
      </c>
      <c r="T150" s="3">
        <v>3</v>
      </c>
      <c r="U150" s="3">
        <v>2</v>
      </c>
      <c r="V150" s="5">
        <f t="shared" si="4"/>
        <v>4.125</v>
      </c>
    </row>
    <row r="151" spans="1:22" x14ac:dyDescent="0.25">
      <c r="A151">
        <f t="shared" si="5"/>
        <v>150</v>
      </c>
      <c r="B151" t="s">
        <v>98</v>
      </c>
      <c r="C151" t="s">
        <v>747</v>
      </c>
      <c r="D151" t="s">
        <v>740</v>
      </c>
      <c r="E151" s="3" t="s">
        <v>35</v>
      </c>
      <c r="F151" s="3">
        <v>25</v>
      </c>
      <c r="G151" s="3">
        <v>9</v>
      </c>
      <c r="H151" s="1">
        <f>(I151*2+J151*3+K151*3+L151*2+M151+N151*2+P151*3+Q151*2+R151+T151)</f>
        <v>64</v>
      </c>
      <c r="I151" s="3">
        <v>3</v>
      </c>
      <c r="J151" s="3">
        <v>3</v>
      </c>
      <c r="K151" s="3">
        <v>3</v>
      </c>
      <c r="L151" s="3">
        <v>3</v>
      </c>
      <c r="M151" s="3">
        <v>3</v>
      </c>
      <c r="N151" s="3">
        <v>4</v>
      </c>
      <c r="O151" s="3">
        <v>0</v>
      </c>
      <c r="P151" s="3">
        <v>3</v>
      </c>
      <c r="Q151" s="3">
        <v>3</v>
      </c>
      <c r="R151" s="3">
        <v>4</v>
      </c>
      <c r="S151" s="3">
        <v>1</v>
      </c>
      <c r="T151" s="3">
        <v>4</v>
      </c>
      <c r="U151" s="3">
        <v>1</v>
      </c>
      <c r="V151" s="5">
        <f t="shared" si="4"/>
        <v>10.125</v>
      </c>
    </row>
    <row r="152" spans="1:22" x14ac:dyDescent="0.25">
      <c r="A152">
        <f t="shared" si="5"/>
        <v>151</v>
      </c>
      <c r="B152" t="s">
        <v>496</v>
      </c>
      <c r="C152" t="s">
        <v>34</v>
      </c>
      <c r="D152" t="s">
        <v>486</v>
      </c>
      <c r="E152" s="3" t="s">
        <v>35</v>
      </c>
      <c r="F152" s="3">
        <v>27</v>
      </c>
      <c r="G152" s="3">
        <v>9</v>
      </c>
      <c r="H152" s="1">
        <f>(I152*2+J152*3+K152*3+L152*2+M152+N152*2+P152*3+Q152*2+R152+T152)</f>
        <v>64</v>
      </c>
      <c r="I152" s="3">
        <v>3</v>
      </c>
      <c r="J152" s="3">
        <v>2</v>
      </c>
      <c r="K152" s="3">
        <v>4</v>
      </c>
      <c r="L152" s="3">
        <v>3</v>
      </c>
      <c r="M152" s="3">
        <v>4</v>
      </c>
      <c r="N152" s="3">
        <v>1</v>
      </c>
      <c r="O152" s="3">
        <v>4</v>
      </c>
      <c r="P152" s="3">
        <v>4</v>
      </c>
      <c r="Q152" s="3">
        <v>5</v>
      </c>
      <c r="R152" s="3">
        <v>4</v>
      </c>
      <c r="S152" s="3">
        <v>2</v>
      </c>
      <c r="T152" s="3">
        <v>2</v>
      </c>
      <c r="U152" s="3">
        <v>2</v>
      </c>
      <c r="V152" s="5">
        <f t="shared" si="4"/>
        <v>6.375</v>
      </c>
    </row>
    <row r="153" spans="1:22" x14ac:dyDescent="0.25">
      <c r="A153">
        <f t="shared" si="5"/>
        <v>152</v>
      </c>
      <c r="B153" t="s">
        <v>42</v>
      </c>
      <c r="C153" t="s">
        <v>130</v>
      </c>
      <c r="D153" t="s">
        <v>115</v>
      </c>
      <c r="E153" s="3" t="s">
        <v>35</v>
      </c>
      <c r="F153" s="3">
        <v>12</v>
      </c>
      <c r="G153" s="3">
        <v>6</v>
      </c>
      <c r="H153" s="1">
        <f>(I153*2+J153*3+K153*3+L153*2+M153+N153*2+P153*3+Q153*2+R153+T153)</f>
        <v>63</v>
      </c>
      <c r="I153" s="3">
        <v>4</v>
      </c>
      <c r="J153" s="3">
        <v>4</v>
      </c>
      <c r="K153" s="3">
        <v>2</v>
      </c>
      <c r="L153" s="3">
        <v>4</v>
      </c>
      <c r="M153" s="3">
        <v>2</v>
      </c>
      <c r="N153" s="3">
        <v>4</v>
      </c>
      <c r="O153" s="3">
        <v>4</v>
      </c>
      <c r="P153" s="3">
        <v>3</v>
      </c>
      <c r="Q153" s="3">
        <v>2</v>
      </c>
      <c r="R153" s="3">
        <v>4</v>
      </c>
      <c r="S153" s="3">
        <v>5</v>
      </c>
      <c r="T153" s="3">
        <v>2</v>
      </c>
      <c r="U153" s="3">
        <v>3</v>
      </c>
      <c r="V153" s="5">
        <f t="shared" si="4"/>
        <v>7.875</v>
      </c>
    </row>
    <row r="154" spans="1:22" x14ac:dyDescent="0.25">
      <c r="A154">
        <f t="shared" si="5"/>
        <v>153</v>
      </c>
      <c r="B154" t="s">
        <v>393</v>
      </c>
      <c r="C154" t="s">
        <v>394</v>
      </c>
      <c r="D154" t="s">
        <v>385</v>
      </c>
      <c r="E154" s="3" t="s">
        <v>35</v>
      </c>
      <c r="F154" s="3">
        <v>23</v>
      </c>
      <c r="G154" s="3">
        <v>4</v>
      </c>
      <c r="H154" s="1">
        <f>(I154*2+J154*3+K154*3+L154*2+M154+N154*2+P154*3+Q154*2+R154+T154)</f>
        <v>63</v>
      </c>
      <c r="I154" s="3">
        <v>3</v>
      </c>
      <c r="J154" s="3">
        <v>4</v>
      </c>
      <c r="K154" s="3">
        <v>4</v>
      </c>
      <c r="L154" s="3">
        <v>3</v>
      </c>
      <c r="M154" s="3">
        <v>2</v>
      </c>
      <c r="N154" s="3">
        <v>1</v>
      </c>
      <c r="O154" s="3">
        <v>5</v>
      </c>
      <c r="P154" s="3">
        <v>3</v>
      </c>
      <c r="Q154" s="3">
        <v>4</v>
      </c>
      <c r="R154" s="3">
        <v>3</v>
      </c>
      <c r="S154" s="3">
        <v>3</v>
      </c>
      <c r="T154" s="3">
        <v>3</v>
      </c>
      <c r="U154" s="3">
        <v>3</v>
      </c>
      <c r="V154" s="5">
        <f t="shared" si="4"/>
        <v>2.625</v>
      </c>
    </row>
    <row r="155" spans="1:22" x14ac:dyDescent="0.25">
      <c r="A155">
        <f t="shared" si="5"/>
        <v>154</v>
      </c>
      <c r="B155" t="s">
        <v>87</v>
      </c>
      <c r="C155" t="s">
        <v>168</v>
      </c>
      <c r="D155" t="s">
        <v>155</v>
      </c>
      <c r="E155" s="3" t="s">
        <v>35</v>
      </c>
      <c r="F155" s="3">
        <v>15</v>
      </c>
      <c r="G155" s="3">
        <v>10</v>
      </c>
      <c r="H155" s="1">
        <f>(I155*2+J155*3+K155*3+L155*2+M155+N155*2+P155*3+Q155*2+R155+T155)</f>
        <v>63</v>
      </c>
      <c r="I155" s="3">
        <v>3</v>
      </c>
      <c r="J155" s="3">
        <v>3</v>
      </c>
      <c r="K155" s="3">
        <v>3</v>
      </c>
      <c r="L155" s="3">
        <v>4</v>
      </c>
      <c r="M155" s="3">
        <v>3</v>
      </c>
      <c r="N155" s="3">
        <v>4</v>
      </c>
      <c r="O155" s="3">
        <v>6</v>
      </c>
      <c r="P155" s="3">
        <v>3</v>
      </c>
      <c r="Q155" s="3">
        <v>2</v>
      </c>
      <c r="R155" s="3">
        <v>4</v>
      </c>
      <c r="S155" s="3">
        <v>4</v>
      </c>
      <c r="T155" s="3">
        <v>3</v>
      </c>
      <c r="U155" s="3">
        <v>3</v>
      </c>
      <c r="V155" s="5">
        <f t="shared" si="4"/>
        <v>10.875</v>
      </c>
    </row>
    <row r="156" spans="1:22" x14ac:dyDescent="0.25">
      <c r="A156">
        <f t="shared" si="5"/>
        <v>155</v>
      </c>
      <c r="B156" t="s">
        <v>70</v>
      </c>
      <c r="C156" t="s">
        <v>466</v>
      </c>
      <c r="D156" t="s">
        <v>456</v>
      </c>
      <c r="E156" s="3" t="s">
        <v>35</v>
      </c>
      <c r="F156" s="3">
        <v>15</v>
      </c>
      <c r="G156" s="3">
        <v>9</v>
      </c>
      <c r="H156" s="1">
        <f>(I156*2+J156*3+K156*3+L156*2+M156+N156*2+P156*3+Q156*2+R156+T156)</f>
        <v>63</v>
      </c>
      <c r="I156" s="3">
        <v>3</v>
      </c>
      <c r="J156" s="3">
        <v>3</v>
      </c>
      <c r="K156" s="3">
        <v>3</v>
      </c>
      <c r="L156" s="3">
        <v>4</v>
      </c>
      <c r="M156" s="3">
        <v>4</v>
      </c>
      <c r="N156" s="3">
        <v>3</v>
      </c>
      <c r="O156" s="3">
        <v>7</v>
      </c>
      <c r="P156" s="3">
        <v>3</v>
      </c>
      <c r="Q156" s="3">
        <v>3</v>
      </c>
      <c r="R156" s="3">
        <v>4</v>
      </c>
      <c r="S156" s="3">
        <v>4</v>
      </c>
      <c r="T156" s="3">
        <v>2</v>
      </c>
      <c r="U156" s="3">
        <v>3</v>
      </c>
      <c r="V156" s="5">
        <f t="shared" ref="V156:V219" si="6">((G156*6)+(N156*10)+1-14)/8</f>
        <v>8.875</v>
      </c>
    </row>
    <row r="157" spans="1:22" x14ac:dyDescent="0.25">
      <c r="A157">
        <f t="shared" si="5"/>
        <v>156</v>
      </c>
      <c r="B157" t="s">
        <v>100</v>
      </c>
      <c r="C157" t="s">
        <v>493</v>
      </c>
      <c r="D157" t="s">
        <v>486</v>
      </c>
      <c r="E157" s="3" t="s">
        <v>35</v>
      </c>
      <c r="F157" s="3">
        <v>20</v>
      </c>
      <c r="G157" s="3">
        <v>6</v>
      </c>
      <c r="H157" s="1">
        <f>(I157*2+J157*3+K157*3+L157*2+M157+N157*2+P157*3+Q157*2+R157+T157)</f>
        <v>63</v>
      </c>
      <c r="I157" s="3">
        <v>3</v>
      </c>
      <c r="J157" s="3">
        <v>3</v>
      </c>
      <c r="K157" s="3">
        <v>3</v>
      </c>
      <c r="L157" s="3">
        <v>3</v>
      </c>
      <c r="M157" s="3">
        <v>4</v>
      </c>
      <c r="N157" s="3">
        <v>2</v>
      </c>
      <c r="O157" s="3">
        <v>6</v>
      </c>
      <c r="P157" s="3">
        <v>4</v>
      </c>
      <c r="Q157" s="3">
        <v>3</v>
      </c>
      <c r="R157" s="3">
        <v>4</v>
      </c>
      <c r="S157" s="3">
        <v>3</v>
      </c>
      <c r="T157" s="3">
        <v>3</v>
      </c>
      <c r="U157" s="3">
        <v>3</v>
      </c>
      <c r="V157" s="5">
        <f t="shared" si="6"/>
        <v>5.375</v>
      </c>
    </row>
    <row r="158" spans="1:22" x14ac:dyDescent="0.25">
      <c r="A158">
        <f t="shared" si="5"/>
        <v>157</v>
      </c>
      <c r="B158" t="s">
        <v>153</v>
      </c>
      <c r="C158" t="s">
        <v>746</v>
      </c>
      <c r="D158" t="s">
        <v>740</v>
      </c>
      <c r="E158" s="3" t="s">
        <v>35</v>
      </c>
      <c r="F158" s="3">
        <v>26</v>
      </c>
      <c r="G158" s="3">
        <v>9</v>
      </c>
      <c r="H158" s="1">
        <f>(I158*2+J158*3+K158*3+L158*2+M158+N158*2+P158*3+Q158*2+R158+T158)</f>
        <v>63</v>
      </c>
      <c r="I158" s="3">
        <v>3</v>
      </c>
      <c r="J158" s="3">
        <v>3</v>
      </c>
      <c r="K158" s="3">
        <v>3</v>
      </c>
      <c r="L158" s="3">
        <v>4</v>
      </c>
      <c r="M158" s="3">
        <v>2</v>
      </c>
      <c r="N158" s="3">
        <v>3</v>
      </c>
      <c r="O158" s="3">
        <v>4</v>
      </c>
      <c r="P158" s="3">
        <v>3</v>
      </c>
      <c r="Q158" s="3">
        <v>4</v>
      </c>
      <c r="R158" s="3">
        <v>4</v>
      </c>
      <c r="S158" s="3">
        <v>3</v>
      </c>
      <c r="T158" s="3">
        <v>2</v>
      </c>
      <c r="U158" s="3">
        <v>2</v>
      </c>
      <c r="V158" s="5">
        <f t="shared" si="6"/>
        <v>8.875</v>
      </c>
    </row>
    <row r="159" spans="1:22" x14ac:dyDescent="0.25">
      <c r="A159">
        <f t="shared" si="5"/>
        <v>158</v>
      </c>
      <c r="B159" t="s">
        <v>122</v>
      </c>
      <c r="C159" t="s">
        <v>787</v>
      </c>
      <c r="D159" t="s">
        <v>801</v>
      </c>
      <c r="E159" s="3" t="s">
        <v>35</v>
      </c>
      <c r="F159" s="3">
        <v>32</v>
      </c>
      <c r="G159" s="3">
        <v>8</v>
      </c>
      <c r="H159" s="1">
        <f>(I159*2+J159*3+K159*3+L159*2+M159+N159*2+P159*3+Q159*2+R159+T159)</f>
        <v>63</v>
      </c>
      <c r="I159" s="3">
        <v>2</v>
      </c>
      <c r="J159" s="3">
        <v>2</v>
      </c>
      <c r="K159" s="3">
        <v>4</v>
      </c>
      <c r="L159" s="3">
        <v>4</v>
      </c>
      <c r="M159" s="3">
        <v>3</v>
      </c>
      <c r="N159" s="3">
        <v>4</v>
      </c>
      <c r="O159" s="3">
        <v>6</v>
      </c>
      <c r="P159" s="3">
        <v>2</v>
      </c>
      <c r="Q159" s="3">
        <v>4</v>
      </c>
      <c r="R159" s="3">
        <v>4</v>
      </c>
      <c r="S159" s="3">
        <v>0</v>
      </c>
      <c r="T159" s="3">
        <v>4</v>
      </c>
      <c r="U159" s="3">
        <v>4</v>
      </c>
      <c r="V159" s="5">
        <f t="shared" si="6"/>
        <v>9.375</v>
      </c>
    </row>
    <row r="160" spans="1:22" x14ac:dyDescent="0.25">
      <c r="A160">
        <f t="shared" si="5"/>
        <v>159</v>
      </c>
      <c r="B160" t="s">
        <v>70</v>
      </c>
      <c r="C160" t="s">
        <v>434</v>
      </c>
      <c r="D160" t="s">
        <v>422</v>
      </c>
      <c r="E160" s="3" t="s">
        <v>35</v>
      </c>
      <c r="F160" s="3">
        <v>17</v>
      </c>
      <c r="G160" s="3">
        <v>11</v>
      </c>
      <c r="H160" s="1">
        <f>(I160*2+J160*3+K160*3+L160*2+M160+N160*2+P160*3+Q160*2+R160+T160)</f>
        <v>62</v>
      </c>
      <c r="I160" s="3">
        <v>3</v>
      </c>
      <c r="J160" s="3">
        <v>4</v>
      </c>
      <c r="K160" s="3">
        <v>3</v>
      </c>
      <c r="L160" s="3">
        <v>3</v>
      </c>
      <c r="M160" s="3">
        <v>3</v>
      </c>
      <c r="N160" s="3">
        <v>3</v>
      </c>
      <c r="O160" s="3">
        <v>0</v>
      </c>
      <c r="P160" s="3">
        <v>3</v>
      </c>
      <c r="Q160" s="3">
        <v>3</v>
      </c>
      <c r="R160" s="3">
        <v>3</v>
      </c>
      <c r="S160" s="3">
        <v>2</v>
      </c>
      <c r="T160" s="3">
        <v>2</v>
      </c>
      <c r="U160" s="3">
        <v>2</v>
      </c>
      <c r="V160" s="5">
        <f t="shared" si="6"/>
        <v>10.375</v>
      </c>
    </row>
    <row r="161" spans="1:22" x14ac:dyDescent="0.25">
      <c r="A161">
        <f t="shared" si="5"/>
        <v>160</v>
      </c>
      <c r="B161" t="s">
        <v>153</v>
      </c>
      <c r="C161" t="s">
        <v>439</v>
      </c>
      <c r="D161" t="s">
        <v>422</v>
      </c>
      <c r="E161" s="3" t="s">
        <v>35</v>
      </c>
      <c r="F161" s="3">
        <v>12</v>
      </c>
      <c r="G161" s="3">
        <v>5</v>
      </c>
      <c r="H161" s="1">
        <f>(I161*2+J161*3+K161*3+L161*2+M161+N161*2+P161*3+Q161*2+R161+T161)</f>
        <v>62</v>
      </c>
      <c r="I161" s="3">
        <v>3</v>
      </c>
      <c r="J161" s="3">
        <v>4</v>
      </c>
      <c r="K161" s="3">
        <v>4</v>
      </c>
      <c r="L161" s="3">
        <v>3</v>
      </c>
      <c r="M161" s="3">
        <v>2</v>
      </c>
      <c r="N161" s="3">
        <v>3</v>
      </c>
      <c r="O161" s="3">
        <v>3</v>
      </c>
      <c r="P161" s="3">
        <v>2</v>
      </c>
      <c r="Q161" s="3">
        <v>3</v>
      </c>
      <c r="R161" s="3">
        <v>3</v>
      </c>
      <c r="S161" s="3">
        <v>0</v>
      </c>
      <c r="T161" s="3">
        <v>3</v>
      </c>
      <c r="U161" s="3">
        <v>3</v>
      </c>
      <c r="V161" s="5">
        <f t="shared" si="6"/>
        <v>5.875</v>
      </c>
    </row>
    <row r="162" spans="1:22" x14ac:dyDescent="0.25">
      <c r="A162">
        <f t="shared" si="5"/>
        <v>161</v>
      </c>
      <c r="B162" t="s">
        <v>662</v>
      </c>
      <c r="C162" t="s">
        <v>663</v>
      </c>
      <c r="D162" t="s">
        <v>654</v>
      </c>
      <c r="E162" s="3" t="s">
        <v>35</v>
      </c>
      <c r="F162" s="3">
        <v>16</v>
      </c>
      <c r="G162" s="3">
        <v>7</v>
      </c>
      <c r="H162" s="1">
        <f>(I162*2+J162*3+K162*3+L162*2+M162+N162*2+P162*3+Q162*2+R162+T162)+9</f>
        <v>62</v>
      </c>
      <c r="I162" s="3">
        <v>4</v>
      </c>
      <c r="J162" s="3">
        <v>4</v>
      </c>
      <c r="K162" s="3">
        <v>2</v>
      </c>
      <c r="L162" s="3">
        <v>2</v>
      </c>
      <c r="M162" s="3">
        <v>2</v>
      </c>
      <c r="N162" s="3">
        <v>3</v>
      </c>
      <c r="O162" s="3">
        <v>3</v>
      </c>
      <c r="P162" s="3">
        <v>2</v>
      </c>
      <c r="Q162" s="3">
        <v>2</v>
      </c>
      <c r="R162" s="3">
        <v>2</v>
      </c>
      <c r="S162" s="3">
        <v>5</v>
      </c>
      <c r="T162" s="3">
        <v>3</v>
      </c>
      <c r="U162" s="3">
        <v>3</v>
      </c>
      <c r="V162" s="5">
        <f t="shared" si="6"/>
        <v>7.375</v>
      </c>
    </row>
    <row r="163" spans="1:22" x14ac:dyDescent="0.25">
      <c r="A163">
        <f t="shared" si="5"/>
        <v>162</v>
      </c>
      <c r="B163" t="s">
        <v>42</v>
      </c>
      <c r="C163" t="s">
        <v>810</v>
      </c>
      <c r="D163" t="s">
        <v>801</v>
      </c>
      <c r="E163" s="3" t="s">
        <v>35</v>
      </c>
      <c r="F163" s="3">
        <v>11</v>
      </c>
      <c r="G163" s="3">
        <v>7</v>
      </c>
      <c r="H163" s="1">
        <f>(I163*2+J163*3+K163*3+L163*2+M163+N163*2+P163*3+Q163*2+R163+T163)</f>
        <v>62</v>
      </c>
      <c r="I163" s="3">
        <v>4</v>
      </c>
      <c r="J163" s="3">
        <v>4</v>
      </c>
      <c r="K163" s="3">
        <v>3</v>
      </c>
      <c r="L163" s="3">
        <v>3</v>
      </c>
      <c r="M163" s="3">
        <v>3</v>
      </c>
      <c r="N163" s="3">
        <v>2</v>
      </c>
      <c r="O163" s="3">
        <v>4</v>
      </c>
      <c r="P163" s="3">
        <v>3</v>
      </c>
      <c r="Q163" s="3">
        <v>2</v>
      </c>
      <c r="R163" s="3">
        <v>3</v>
      </c>
      <c r="S163" s="3">
        <v>4</v>
      </c>
      <c r="T163" s="3">
        <v>4</v>
      </c>
      <c r="U163" s="3">
        <v>3</v>
      </c>
      <c r="V163" s="5">
        <f t="shared" si="6"/>
        <v>6.125</v>
      </c>
    </row>
    <row r="164" spans="1:22" x14ac:dyDescent="0.25">
      <c r="A164">
        <f t="shared" si="5"/>
        <v>163</v>
      </c>
      <c r="B164" t="s">
        <v>153</v>
      </c>
      <c r="C164" t="s">
        <v>171</v>
      </c>
      <c r="D164" t="s">
        <v>231</v>
      </c>
      <c r="E164" s="3" t="s">
        <v>35</v>
      </c>
      <c r="F164" s="3">
        <v>20</v>
      </c>
      <c r="G164" s="3">
        <v>6</v>
      </c>
      <c r="H164" s="1">
        <f>(I164*2+J164*3+K164*3+L164*2+M164+N164*2+P164*3+Q164*2+R164+T164)</f>
        <v>62</v>
      </c>
      <c r="I164" s="3">
        <v>3</v>
      </c>
      <c r="J164" s="3">
        <v>3</v>
      </c>
      <c r="K164" s="3">
        <v>3</v>
      </c>
      <c r="L164" s="3">
        <v>3</v>
      </c>
      <c r="M164" s="3">
        <v>3</v>
      </c>
      <c r="N164" s="3">
        <v>3</v>
      </c>
      <c r="O164" s="3">
        <v>7</v>
      </c>
      <c r="P164" s="3">
        <v>4</v>
      </c>
      <c r="Q164" s="3">
        <v>3</v>
      </c>
      <c r="R164" s="3">
        <v>3</v>
      </c>
      <c r="S164" s="3">
        <v>2</v>
      </c>
      <c r="T164" s="3">
        <v>2</v>
      </c>
      <c r="U164" s="3">
        <v>3</v>
      </c>
      <c r="V164" s="6">
        <f t="shared" si="6"/>
        <v>6.625</v>
      </c>
    </row>
    <row r="165" spans="1:22" x14ac:dyDescent="0.25">
      <c r="A165">
        <f t="shared" si="5"/>
        <v>164</v>
      </c>
      <c r="B165" t="s">
        <v>252</v>
      </c>
      <c r="C165" t="s">
        <v>369</v>
      </c>
      <c r="D165" t="s">
        <v>352</v>
      </c>
      <c r="E165" s="3" t="s">
        <v>35</v>
      </c>
      <c r="F165" s="3">
        <v>22</v>
      </c>
      <c r="G165" s="3">
        <v>11</v>
      </c>
      <c r="H165" s="1">
        <f>(I165*2+J165*3+K165*3+L165*2+M165+N165*2+P165*3+Q165*2+R165+T165)</f>
        <v>62</v>
      </c>
      <c r="I165" s="3">
        <v>3</v>
      </c>
      <c r="J165" s="3">
        <v>3</v>
      </c>
      <c r="K165" s="3">
        <v>3</v>
      </c>
      <c r="L165" s="3">
        <v>3</v>
      </c>
      <c r="M165" s="3">
        <v>3</v>
      </c>
      <c r="N165" s="3">
        <v>4</v>
      </c>
      <c r="O165" s="3">
        <v>6</v>
      </c>
      <c r="P165" s="3">
        <v>3</v>
      </c>
      <c r="Q165" s="3">
        <v>3</v>
      </c>
      <c r="R165" s="3">
        <v>4</v>
      </c>
      <c r="S165" s="3">
        <v>1</v>
      </c>
      <c r="T165" s="3">
        <v>2</v>
      </c>
      <c r="U165" s="3">
        <v>4</v>
      </c>
      <c r="V165" s="5">
        <f t="shared" si="6"/>
        <v>11.625</v>
      </c>
    </row>
    <row r="166" spans="1:22" x14ac:dyDescent="0.25">
      <c r="A166">
        <f t="shared" si="5"/>
        <v>165</v>
      </c>
      <c r="B166" t="s">
        <v>27</v>
      </c>
      <c r="C166" t="s">
        <v>431</v>
      </c>
      <c r="D166" t="s">
        <v>422</v>
      </c>
      <c r="E166" s="3" t="s">
        <v>35</v>
      </c>
      <c r="F166" s="3">
        <v>21</v>
      </c>
      <c r="G166" s="3">
        <v>6</v>
      </c>
      <c r="H166" s="1">
        <f>(I166*2+J166*3+K166*3+L166*2+M166+N166*2+P166*3+Q166*2+R166+T166)</f>
        <v>62</v>
      </c>
      <c r="I166" s="3">
        <v>4</v>
      </c>
      <c r="J166" s="3">
        <v>3</v>
      </c>
      <c r="K166" s="3">
        <v>2</v>
      </c>
      <c r="L166" s="3">
        <v>4</v>
      </c>
      <c r="M166" s="3">
        <v>2</v>
      </c>
      <c r="N166" s="3">
        <v>4</v>
      </c>
      <c r="O166" s="3">
        <v>1</v>
      </c>
      <c r="P166" s="3">
        <v>4</v>
      </c>
      <c r="Q166" s="3">
        <v>1</v>
      </c>
      <c r="R166" s="3">
        <v>3</v>
      </c>
      <c r="S166" s="3">
        <v>3</v>
      </c>
      <c r="T166" s="3">
        <v>4</v>
      </c>
      <c r="U166" s="3">
        <v>1</v>
      </c>
      <c r="V166" s="5">
        <f t="shared" si="6"/>
        <v>7.875</v>
      </c>
    </row>
    <row r="167" spans="1:22" x14ac:dyDescent="0.25">
      <c r="A167">
        <f t="shared" si="5"/>
        <v>166</v>
      </c>
      <c r="B167" t="s">
        <v>321</v>
      </c>
      <c r="C167" t="s">
        <v>95</v>
      </c>
      <c r="D167" t="s">
        <v>625</v>
      </c>
      <c r="E167" s="3" t="s">
        <v>35</v>
      </c>
      <c r="F167" s="3">
        <v>48</v>
      </c>
      <c r="G167" s="3">
        <v>7</v>
      </c>
      <c r="H167" s="1">
        <f>(I167*2+J167*3+K167*3+L167*2+M167+N167*2+P167*3+Q167*2+R167+T167)+2</f>
        <v>62</v>
      </c>
      <c r="I167" s="3">
        <v>3</v>
      </c>
      <c r="J167" s="3">
        <v>3</v>
      </c>
      <c r="K167" s="3">
        <v>3</v>
      </c>
      <c r="L167" s="3">
        <v>4</v>
      </c>
      <c r="M167" s="3">
        <v>3</v>
      </c>
      <c r="N167" s="3">
        <v>2</v>
      </c>
      <c r="O167" s="3">
        <v>1</v>
      </c>
      <c r="P167" s="3">
        <v>3</v>
      </c>
      <c r="Q167" s="3">
        <v>3</v>
      </c>
      <c r="R167" s="3">
        <v>3</v>
      </c>
      <c r="S167" s="3">
        <v>4</v>
      </c>
      <c r="T167" s="3">
        <v>3</v>
      </c>
      <c r="U167" s="3">
        <v>1</v>
      </c>
      <c r="V167" s="6">
        <f t="shared" si="6"/>
        <v>6.125</v>
      </c>
    </row>
    <row r="168" spans="1:22" x14ac:dyDescent="0.25">
      <c r="A168">
        <f t="shared" si="5"/>
        <v>167</v>
      </c>
      <c r="B168" t="s">
        <v>131</v>
      </c>
      <c r="C168" t="s">
        <v>658</v>
      </c>
      <c r="D168" t="s">
        <v>654</v>
      </c>
      <c r="E168" s="3" t="s">
        <v>35</v>
      </c>
      <c r="F168" s="3">
        <v>37</v>
      </c>
      <c r="G168" s="3">
        <v>6</v>
      </c>
      <c r="H168" s="1">
        <f>(I168*2+J168*3+K168*3+L168*2+M168+N168*2+P168*3+Q168*2+R168+T168)+6</f>
        <v>62</v>
      </c>
      <c r="I168" s="3">
        <v>3</v>
      </c>
      <c r="J168" s="3">
        <v>3</v>
      </c>
      <c r="K168" s="3">
        <v>3</v>
      </c>
      <c r="L168" s="3">
        <v>3</v>
      </c>
      <c r="M168" s="3">
        <v>3</v>
      </c>
      <c r="N168" s="3">
        <v>2</v>
      </c>
      <c r="O168" s="3">
        <v>3</v>
      </c>
      <c r="P168" s="3">
        <v>2</v>
      </c>
      <c r="Q168" s="3">
        <v>3</v>
      </c>
      <c r="R168" s="3">
        <v>4</v>
      </c>
      <c r="S168" s="3">
        <v>5</v>
      </c>
      <c r="T168" s="3">
        <v>3</v>
      </c>
      <c r="U168" s="3">
        <v>1</v>
      </c>
      <c r="V168" s="5">
        <f t="shared" si="6"/>
        <v>5.375</v>
      </c>
    </row>
    <row r="169" spans="1:22" x14ac:dyDescent="0.25">
      <c r="A169">
        <f t="shared" si="5"/>
        <v>168</v>
      </c>
      <c r="B169" t="s">
        <v>363</v>
      </c>
      <c r="C169" t="s">
        <v>498</v>
      </c>
      <c r="D169" t="s">
        <v>486</v>
      </c>
      <c r="E169" s="3" t="s">
        <v>35</v>
      </c>
      <c r="F169" s="3">
        <v>26</v>
      </c>
      <c r="G169" s="3">
        <v>8</v>
      </c>
      <c r="H169" s="1">
        <f>(I169*2+J169*3+K169*3+L169*2+M169+N169*2+P169*3+Q169*2+R169+T169)</f>
        <v>62</v>
      </c>
      <c r="I169" s="3">
        <v>3</v>
      </c>
      <c r="J169" s="3">
        <v>2</v>
      </c>
      <c r="K169" s="3">
        <v>4</v>
      </c>
      <c r="L169" s="3">
        <v>3</v>
      </c>
      <c r="M169" s="3">
        <v>2</v>
      </c>
      <c r="N169" s="3">
        <v>3</v>
      </c>
      <c r="O169" s="3">
        <v>3</v>
      </c>
      <c r="P169" s="3">
        <v>4</v>
      </c>
      <c r="Q169" s="3">
        <v>2</v>
      </c>
      <c r="R169" s="3">
        <v>4</v>
      </c>
      <c r="S169" s="3">
        <v>0</v>
      </c>
      <c r="T169" s="3">
        <v>4</v>
      </c>
      <c r="U169" s="3">
        <v>2</v>
      </c>
      <c r="V169" s="5">
        <f t="shared" si="6"/>
        <v>8.125</v>
      </c>
    </row>
    <row r="170" spans="1:22" x14ac:dyDescent="0.25">
      <c r="A170">
        <f t="shared" si="5"/>
        <v>169</v>
      </c>
      <c r="B170" t="s">
        <v>831</v>
      </c>
      <c r="C170" t="s">
        <v>832</v>
      </c>
      <c r="D170" t="s">
        <v>823</v>
      </c>
      <c r="E170" s="3" t="s">
        <v>35</v>
      </c>
      <c r="F170" s="3">
        <v>34</v>
      </c>
      <c r="G170" s="3">
        <v>9</v>
      </c>
      <c r="H170" s="1">
        <f>(I170*2+J170*3+K170*3+L170*2+M170+N170*2+P170*3+Q170*2+R170+T170)</f>
        <v>62</v>
      </c>
      <c r="I170" s="3">
        <v>2</v>
      </c>
      <c r="J170" s="3">
        <v>2</v>
      </c>
      <c r="K170" s="3">
        <v>3</v>
      </c>
      <c r="L170" s="3">
        <v>4</v>
      </c>
      <c r="M170" s="3">
        <v>3</v>
      </c>
      <c r="N170" s="3">
        <v>4</v>
      </c>
      <c r="O170" s="3">
        <v>0</v>
      </c>
      <c r="P170" s="3">
        <v>3</v>
      </c>
      <c r="Q170" s="3">
        <v>4</v>
      </c>
      <c r="R170" s="3">
        <v>4</v>
      </c>
      <c r="S170" s="3">
        <v>0</v>
      </c>
      <c r="T170" s="3">
        <v>3</v>
      </c>
      <c r="U170" s="3">
        <v>3</v>
      </c>
      <c r="V170" s="5">
        <f t="shared" si="6"/>
        <v>10.125</v>
      </c>
    </row>
    <row r="171" spans="1:22" x14ac:dyDescent="0.25">
      <c r="A171">
        <f t="shared" si="5"/>
        <v>170</v>
      </c>
      <c r="B171" t="s">
        <v>192</v>
      </c>
      <c r="C171" t="s">
        <v>303</v>
      </c>
      <c r="D171" t="s">
        <v>301</v>
      </c>
      <c r="E171" s="3" t="s">
        <v>35</v>
      </c>
      <c r="F171" s="3">
        <v>15</v>
      </c>
      <c r="G171" s="3">
        <v>5</v>
      </c>
      <c r="H171" s="1">
        <f>(I171*2+J171*3+K171*3+L171*2+M171+N171*2+P171*3+Q171*2+R171+T171)</f>
        <v>61</v>
      </c>
      <c r="I171" s="3">
        <v>3</v>
      </c>
      <c r="J171" s="3">
        <v>4</v>
      </c>
      <c r="K171" s="3">
        <v>3</v>
      </c>
      <c r="L171" s="3">
        <v>3</v>
      </c>
      <c r="M171" s="3">
        <v>3</v>
      </c>
      <c r="N171" s="3">
        <v>3</v>
      </c>
      <c r="O171" s="3">
        <v>6</v>
      </c>
      <c r="P171" s="3">
        <v>3</v>
      </c>
      <c r="Q171" s="3">
        <v>2</v>
      </c>
      <c r="R171" s="3">
        <v>3</v>
      </c>
      <c r="S171" s="3">
        <v>3</v>
      </c>
      <c r="T171" s="3">
        <v>3</v>
      </c>
      <c r="U171" s="3">
        <v>2</v>
      </c>
      <c r="V171" s="5">
        <f t="shared" si="6"/>
        <v>5.875</v>
      </c>
    </row>
    <row r="172" spans="1:22" x14ac:dyDescent="0.25">
      <c r="A172">
        <f t="shared" si="5"/>
        <v>171</v>
      </c>
      <c r="B172" t="s">
        <v>210</v>
      </c>
      <c r="C172" t="s">
        <v>433</v>
      </c>
      <c r="D172" t="s">
        <v>422</v>
      </c>
      <c r="E172" s="3" t="s">
        <v>35</v>
      </c>
      <c r="F172" s="3">
        <v>45</v>
      </c>
      <c r="G172" s="3">
        <v>8</v>
      </c>
      <c r="H172" s="1">
        <f>(I172*2+J172*3+K172*3+L172*2+M172+N172*2+P172*3+Q172*2+R172+T172)</f>
        <v>61</v>
      </c>
      <c r="I172" s="3">
        <v>3</v>
      </c>
      <c r="J172" s="3">
        <v>4</v>
      </c>
      <c r="K172" s="3">
        <v>3</v>
      </c>
      <c r="L172" s="3">
        <v>3</v>
      </c>
      <c r="M172" s="3">
        <v>3</v>
      </c>
      <c r="N172" s="3">
        <v>2</v>
      </c>
      <c r="O172" s="3">
        <v>4</v>
      </c>
      <c r="P172" s="3">
        <v>3</v>
      </c>
      <c r="Q172" s="3">
        <v>3</v>
      </c>
      <c r="R172" s="3">
        <v>3</v>
      </c>
      <c r="S172" s="3">
        <v>2</v>
      </c>
      <c r="T172" s="3">
        <v>3</v>
      </c>
      <c r="U172" s="3">
        <v>2</v>
      </c>
      <c r="V172" s="5">
        <f t="shared" si="6"/>
        <v>6.875</v>
      </c>
    </row>
    <row r="173" spans="1:22" x14ac:dyDescent="0.25">
      <c r="A173">
        <f t="shared" si="5"/>
        <v>172</v>
      </c>
      <c r="B173" t="s">
        <v>165</v>
      </c>
      <c r="C173" t="s">
        <v>440</v>
      </c>
      <c r="D173" t="s">
        <v>422</v>
      </c>
      <c r="E173" s="3" t="s">
        <v>35</v>
      </c>
      <c r="F173" s="3">
        <v>26</v>
      </c>
      <c r="G173" s="3">
        <v>5</v>
      </c>
      <c r="H173" s="2">
        <f>(I173*2+J173*3+K173*3+L173*2+M173+N173*2+P173*3+Q173*2+R173+T173)</f>
        <v>61</v>
      </c>
      <c r="I173" s="3">
        <v>4</v>
      </c>
      <c r="J173" s="3">
        <v>4</v>
      </c>
      <c r="K173" s="3">
        <v>3</v>
      </c>
      <c r="L173" s="3">
        <v>2</v>
      </c>
      <c r="M173" s="3">
        <v>3</v>
      </c>
      <c r="N173" s="3">
        <v>2</v>
      </c>
      <c r="O173" s="3">
        <v>9</v>
      </c>
      <c r="P173" s="3">
        <v>3</v>
      </c>
      <c r="Q173" s="3">
        <v>3</v>
      </c>
      <c r="R173" s="3">
        <v>3</v>
      </c>
      <c r="S173" s="3">
        <v>2</v>
      </c>
      <c r="T173" s="3">
        <v>3</v>
      </c>
      <c r="U173" s="3">
        <v>2</v>
      </c>
      <c r="V173" s="5">
        <f t="shared" si="6"/>
        <v>4.625</v>
      </c>
    </row>
    <row r="174" spans="1:22" x14ac:dyDescent="0.25">
      <c r="A174">
        <f t="shared" si="5"/>
        <v>173</v>
      </c>
      <c r="B174" t="s">
        <v>120</v>
      </c>
      <c r="C174" t="s">
        <v>669</v>
      </c>
      <c r="D174" t="s">
        <v>654</v>
      </c>
      <c r="E174" s="3" t="s">
        <v>35</v>
      </c>
      <c r="F174" s="3">
        <v>17</v>
      </c>
      <c r="G174" s="3">
        <v>7</v>
      </c>
      <c r="H174" s="1">
        <f>(I174*2+J174*3+K174*3+L174*2+M174+N174*2+P174*3+Q174*2+R174+T174)</f>
        <v>61</v>
      </c>
      <c r="I174" s="3">
        <v>4</v>
      </c>
      <c r="J174" s="3">
        <v>4</v>
      </c>
      <c r="K174" s="3">
        <v>3</v>
      </c>
      <c r="L174" s="3">
        <v>2</v>
      </c>
      <c r="M174" s="3">
        <v>3</v>
      </c>
      <c r="N174" s="3">
        <v>1</v>
      </c>
      <c r="O174" s="3">
        <v>3</v>
      </c>
      <c r="P174" s="3">
        <v>4</v>
      </c>
      <c r="Q174" s="3">
        <v>2</v>
      </c>
      <c r="R174" s="3">
        <v>4</v>
      </c>
      <c r="S174" s="3">
        <v>5</v>
      </c>
      <c r="T174" s="3">
        <v>3</v>
      </c>
      <c r="U174" s="3">
        <v>1</v>
      </c>
      <c r="V174" s="5">
        <f t="shared" si="6"/>
        <v>4.875</v>
      </c>
    </row>
    <row r="175" spans="1:22" x14ac:dyDescent="0.25">
      <c r="A175">
        <f t="shared" si="5"/>
        <v>174</v>
      </c>
      <c r="B175" t="s">
        <v>44</v>
      </c>
      <c r="C175" t="s">
        <v>45</v>
      </c>
      <c r="D175" t="s">
        <v>29</v>
      </c>
      <c r="E175" s="3" t="s">
        <v>35</v>
      </c>
      <c r="F175" s="3">
        <v>20</v>
      </c>
      <c r="G175" s="3">
        <v>7</v>
      </c>
      <c r="H175" s="1">
        <f>(I175*2+J175*3+K175*3+L175*2+M175+N175*2+P175*3+Q175*2+R175+T175)</f>
        <v>61</v>
      </c>
      <c r="I175" s="3">
        <v>3</v>
      </c>
      <c r="J175" s="3">
        <v>3</v>
      </c>
      <c r="K175" s="3">
        <v>3</v>
      </c>
      <c r="L175" s="3">
        <v>4</v>
      </c>
      <c r="M175" s="3">
        <v>3</v>
      </c>
      <c r="N175" s="3">
        <v>2</v>
      </c>
      <c r="O175" s="3">
        <v>0</v>
      </c>
      <c r="P175" s="3">
        <v>3</v>
      </c>
      <c r="Q175" s="3">
        <v>3</v>
      </c>
      <c r="R175" s="3">
        <v>4</v>
      </c>
      <c r="S175" s="3">
        <v>0</v>
      </c>
      <c r="T175" s="3">
        <v>3</v>
      </c>
      <c r="U175" s="3">
        <v>2</v>
      </c>
      <c r="V175" s="5">
        <f t="shared" si="6"/>
        <v>6.125</v>
      </c>
    </row>
    <row r="176" spans="1:22" x14ac:dyDescent="0.25">
      <c r="A176">
        <f t="shared" si="5"/>
        <v>175</v>
      </c>
      <c r="B176" t="s">
        <v>190</v>
      </c>
      <c r="C176" t="s">
        <v>207</v>
      </c>
      <c r="D176" t="s">
        <v>199</v>
      </c>
      <c r="E176" s="3" t="s">
        <v>35</v>
      </c>
      <c r="F176" s="3">
        <v>16</v>
      </c>
      <c r="G176" s="3">
        <v>8</v>
      </c>
      <c r="H176" s="1">
        <f>(I176*2+J176*3+K176*3+L176*2+M176+N176*2+P176*3+Q176*2+R176+T176)</f>
        <v>61</v>
      </c>
      <c r="I176" s="3">
        <v>4</v>
      </c>
      <c r="J176" s="3">
        <v>3</v>
      </c>
      <c r="K176" s="3">
        <v>3</v>
      </c>
      <c r="L176" s="3">
        <v>3</v>
      </c>
      <c r="M176" s="3">
        <v>2</v>
      </c>
      <c r="N176" s="3">
        <v>2</v>
      </c>
      <c r="O176" s="3">
        <v>6</v>
      </c>
      <c r="P176" s="3">
        <v>3</v>
      </c>
      <c r="Q176" s="3">
        <v>5</v>
      </c>
      <c r="R176" s="3">
        <v>3</v>
      </c>
      <c r="S176" s="3">
        <v>3</v>
      </c>
      <c r="T176" s="3">
        <v>1</v>
      </c>
      <c r="U176" s="3">
        <v>2</v>
      </c>
      <c r="V176" s="5">
        <f t="shared" si="6"/>
        <v>6.875</v>
      </c>
    </row>
    <row r="177" spans="1:22" x14ac:dyDescent="0.25">
      <c r="A177">
        <f t="shared" si="5"/>
        <v>176</v>
      </c>
      <c r="B177" t="s">
        <v>70</v>
      </c>
      <c r="C177" t="s">
        <v>282</v>
      </c>
      <c r="D177" t="s">
        <v>266</v>
      </c>
      <c r="E177" s="3" t="s">
        <v>35</v>
      </c>
      <c r="F177" s="3">
        <v>25</v>
      </c>
      <c r="G177" s="3">
        <v>9</v>
      </c>
      <c r="H177" s="1">
        <f>(I177*2+J177*3+K177*3+L177*2+M177+N177*2+P177*3+Q177*2+R177+T177)</f>
        <v>61</v>
      </c>
      <c r="I177" s="3">
        <v>3</v>
      </c>
      <c r="J177" s="3">
        <v>3</v>
      </c>
      <c r="K177" s="3">
        <v>3</v>
      </c>
      <c r="L177" s="3">
        <v>3</v>
      </c>
      <c r="M177" s="3">
        <v>3</v>
      </c>
      <c r="N177" s="3">
        <v>3</v>
      </c>
      <c r="O177" s="3">
        <v>2</v>
      </c>
      <c r="P177" s="3">
        <v>3</v>
      </c>
      <c r="Q177" s="3">
        <v>4</v>
      </c>
      <c r="R177" s="3">
        <v>2</v>
      </c>
      <c r="S177" s="3">
        <v>1</v>
      </c>
      <c r="T177" s="3">
        <v>3</v>
      </c>
      <c r="U177" s="3">
        <v>0</v>
      </c>
      <c r="V177" s="5">
        <f t="shared" si="6"/>
        <v>8.875</v>
      </c>
    </row>
    <row r="178" spans="1:22" x14ac:dyDescent="0.25">
      <c r="A178">
        <f t="shared" si="5"/>
        <v>177</v>
      </c>
      <c r="B178" t="s">
        <v>171</v>
      </c>
      <c r="C178" t="s">
        <v>305</v>
      </c>
      <c r="D178" t="s">
        <v>301</v>
      </c>
      <c r="E178" s="3" t="s">
        <v>35</v>
      </c>
      <c r="F178" s="3">
        <v>14</v>
      </c>
      <c r="G178" s="3">
        <v>8</v>
      </c>
      <c r="H178" s="1">
        <f>(I178*2+J178*3+K178*3+L178*2+M178+N178*2+P178*3+Q178*2+R178+T178)</f>
        <v>61</v>
      </c>
      <c r="I178" s="3">
        <v>4</v>
      </c>
      <c r="J178" s="3">
        <v>3</v>
      </c>
      <c r="K178" s="3">
        <v>2</v>
      </c>
      <c r="L178" s="3">
        <v>4</v>
      </c>
      <c r="M178" s="3">
        <v>2</v>
      </c>
      <c r="N178" s="3">
        <v>4</v>
      </c>
      <c r="O178" s="3">
        <v>4</v>
      </c>
      <c r="P178" s="3">
        <v>3</v>
      </c>
      <c r="Q178" s="3">
        <v>2</v>
      </c>
      <c r="R178" s="3">
        <v>5</v>
      </c>
      <c r="S178" s="3">
        <v>2</v>
      </c>
      <c r="T178" s="3">
        <v>2</v>
      </c>
      <c r="U178" s="3">
        <v>3</v>
      </c>
      <c r="V178" s="5">
        <f t="shared" si="6"/>
        <v>9.375</v>
      </c>
    </row>
    <row r="179" spans="1:22" x14ac:dyDescent="0.25">
      <c r="A179">
        <f t="shared" si="5"/>
        <v>178</v>
      </c>
      <c r="B179" t="s">
        <v>459</v>
      </c>
      <c r="C179" t="s">
        <v>460</v>
      </c>
      <c r="D179" t="s">
        <v>456</v>
      </c>
      <c r="E179" s="3" t="s">
        <v>35</v>
      </c>
      <c r="F179" s="3">
        <v>19</v>
      </c>
      <c r="G179" s="3">
        <v>6</v>
      </c>
      <c r="H179" s="1">
        <f>(I179*2+J179*3+K179*3+L179*2+M179+N179*2+P179*3+Q179*2+R179+T179)</f>
        <v>61</v>
      </c>
      <c r="I179" s="3">
        <v>3</v>
      </c>
      <c r="J179" s="3">
        <v>3</v>
      </c>
      <c r="K179" s="3">
        <v>4</v>
      </c>
      <c r="L179" s="3">
        <v>3</v>
      </c>
      <c r="M179" s="3">
        <v>3</v>
      </c>
      <c r="N179" s="3">
        <v>1</v>
      </c>
      <c r="O179" s="3">
        <v>3</v>
      </c>
      <c r="P179" s="3">
        <v>4</v>
      </c>
      <c r="Q179" s="3">
        <v>2</v>
      </c>
      <c r="R179" s="3">
        <v>3</v>
      </c>
      <c r="S179" s="3">
        <v>0</v>
      </c>
      <c r="T179" s="3">
        <v>4</v>
      </c>
      <c r="U179" s="3">
        <v>3</v>
      </c>
      <c r="V179" s="5">
        <f t="shared" si="6"/>
        <v>4.125</v>
      </c>
    </row>
    <row r="180" spans="1:22" x14ac:dyDescent="0.25">
      <c r="A180">
        <f t="shared" si="5"/>
        <v>179</v>
      </c>
      <c r="B180" t="s">
        <v>44</v>
      </c>
      <c r="C180" t="s">
        <v>45</v>
      </c>
      <c r="D180" t="s">
        <v>767</v>
      </c>
      <c r="E180" s="3" t="s">
        <v>35</v>
      </c>
      <c r="F180" s="3">
        <v>20</v>
      </c>
      <c r="G180" s="3">
        <v>7</v>
      </c>
      <c r="H180" s="1">
        <f>(I180*2+J180*3+K180*3+L180*2+M180+N180*2+P180*3+Q180*2+R180+T180)</f>
        <v>61</v>
      </c>
      <c r="I180" s="3">
        <v>3</v>
      </c>
      <c r="J180" s="3">
        <v>3</v>
      </c>
      <c r="K180" s="3">
        <v>3</v>
      </c>
      <c r="L180" s="3">
        <v>4</v>
      </c>
      <c r="M180" s="3">
        <v>3</v>
      </c>
      <c r="N180" s="3">
        <v>2</v>
      </c>
      <c r="O180" s="3">
        <v>0</v>
      </c>
      <c r="P180" s="3">
        <v>3</v>
      </c>
      <c r="Q180" s="3">
        <v>3</v>
      </c>
      <c r="R180" s="3">
        <v>4</v>
      </c>
      <c r="S180" s="3">
        <v>0</v>
      </c>
      <c r="T180" s="3">
        <v>3</v>
      </c>
      <c r="U180" s="3">
        <v>2</v>
      </c>
      <c r="V180" s="5">
        <f t="shared" si="6"/>
        <v>6.125</v>
      </c>
    </row>
    <row r="181" spans="1:22" x14ac:dyDescent="0.25">
      <c r="A181">
        <f t="shared" si="5"/>
        <v>180</v>
      </c>
      <c r="B181" t="s">
        <v>776</v>
      </c>
      <c r="C181" t="s">
        <v>777</v>
      </c>
      <c r="D181" t="s">
        <v>767</v>
      </c>
      <c r="E181" s="3" t="s">
        <v>35</v>
      </c>
      <c r="F181" s="3">
        <v>27</v>
      </c>
      <c r="G181" s="3">
        <v>11</v>
      </c>
      <c r="H181" s="1">
        <f>(I181*2+J181*3+K181*3+L181*2+M181+N181*2+P181*3+Q181*2+R181+T181)</f>
        <v>61</v>
      </c>
      <c r="I181" s="3">
        <v>4</v>
      </c>
      <c r="J181" s="3">
        <v>3</v>
      </c>
      <c r="K181" s="3">
        <v>3</v>
      </c>
      <c r="L181" s="3">
        <v>3</v>
      </c>
      <c r="M181" s="3">
        <v>3</v>
      </c>
      <c r="N181" s="3">
        <v>4</v>
      </c>
      <c r="O181" s="3">
        <v>6</v>
      </c>
      <c r="P181" s="3">
        <v>2</v>
      </c>
      <c r="Q181" s="3">
        <v>3</v>
      </c>
      <c r="R181" s="3">
        <v>4</v>
      </c>
      <c r="S181" s="3">
        <v>4</v>
      </c>
      <c r="T181" s="3">
        <v>2</v>
      </c>
      <c r="U181" s="3">
        <v>4</v>
      </c>
      <c r="V181" s="5">
        <f t="shared" si="6"/>
        <v>11.625</v>
      </c>
    </row>
    <row r="182" spans="1:22" x14ac:dyDescent="0.25">
      <c r="A182">
        <f t="shared" si="5"/>
        <v>181</v>
      </c>
      <c r="B182" t="s">
        <v>120</v>
      </c>
      <c r="C182" t="s">
        <v>814</v>
      </c>
      <c r="D182" t="s">
        <v>801</v>
      </c>
      <c r="E182" s="3" t="s">
        <v>35</v>
      </c>
      <c r="F182" s="3">
        <v>19</v>
      </c>
      <c r="G182" s="3">
        <v>6</v>
      </c>
      <c r="H182" s="1">
        <f>(I182*2+J182*3+K182*3+L182*2+M182+N182*2+P182*3+Q182*2+R182+T182)</f>
        <v>61</v>
      </c>
      <c r="I182" s="3">
        <v>3</v>
      </c>
      <c r="J182" s="3">
        <v>3</v>
      </c>
      <c r="K182" s="3">
        <v>3</v>
      </c>
      <c r="L182" s="3">
        <v>3</v>
      </c>
      <c r="M182" s="3">
        <v>3</v>
      </c>
      <c r="N182" s="3">
        <v>2</v>
      </c>
      <c r="O182" s="3">
        <v>3</v>
      </c>
      <c r="P182" s="3">
        <v>3</v>
      </c>
      <c r="Q182" s="3">
        <v>5</v>
      </c>
      <c r="R182" s="3">
        <v>3</v>
      </c>
      <c r="S182" s="3">
        <v>1</v>
      </c>
      <c r="T182" s="3">
        <v>2</v>
      </c>
      <c r="U182" s="3">
        <v>2</v>
      </c>
      <c r="V182" s="5">
        <f t="shared" si="6"/>
        <v>5.375</v>
      </c>
    </row>
    <row r="183" spans="1:22" x14ac:dyDescent="0.25">
      <c r="A183">
        <f t="shared" si="5"/>
        <v>182</v>
      </c>
      <c r="B183" t="s">
        <v>827</v>
      </c>
      <c r="C183" t="s">
        <v>828</v>
      </c>
      <c r="D183" t="s">
        <v>823</v>
      </c>
      <c r="E183" s="3" t="s">
        <v>35</v>
      </c>
      <c r="F183" s="3">
        <v>38</v>
      </c>
      <c r="G183" s="3">
        <v>4</v>
      </c>
      <c r="H183" s="1">
        <f>(I183*2+J183*3+K183*3+L183*2+M183+N183*2+P183*3+Q183*2+R183+T183)</f>
        <v>61</v>
      </c>
      <c r="I183" s="3">
        <v>3</v>
      </c>
      <c r="J183" s="3">
        <v>3</v>
      </c>
      <c r="K183" s="3">
        <v>3</v>
      </c>
      <c r="L183" s="3">
        <v>3</v>
      </c>
      <c r="M183" s="3">
        <v>2</v>
      </c>
      <c r="N183" s="3">
        <v>3</v>
      </c>
      <c r="O183" s="3">
        <v>1</v>
      </c>
      <c r="P183" s="3">
        <v>3</v>
      </c>
      <c r="Q183" s="3">
        <v>4</v>
      </c>
      <c r="R183" s="3">
        <v>3</v>
      </c>
      <c r="S183" s="3">
        <v>2</v>
      </c>
      <c r="T183" s="3">
        <v>3</v>
      </c>
      <c r="U183" s="3">
        <v>2</v>
      </c>
      <c r="V183" s="6">
        <f t="shared" si="6"/>
        <v>5.125</v>
      </c>
    </row>
    <row r="184" spans="1:22" x14ac:dyDescent="0.25">
      <c r="A184">
        <f t="shared" si="5"/>
        <v>183</v>
      </c>
      <c r="B184" t="s">
        <v>74</v>
      </c>
      <c r="C184" t="s">
        <v>497</v>
      </c>
      <c r="D184" t="s">
        <v>486</v>
      </c>
      <c r="E184" s="3" t="s">
        <v>35</v>
      </c>
      <c r="F184" s="3">
        <v>25</v>
      </c>
      <c r="G184" s="3">
        <v>6</v>
      </c>
      <c r="H184" s="1">
        <f>(I184*2+J184*3+K184*3+L184*2+M184+N184*2+P184*3+Q184*2+R184+T184)</f>
        <v>60</v>
      </c>
      <c r="I184" s="3">
        <v>4</v>
      </c>
      <c r="J184" s="3">
        <v>4</v>
      </c>
      <c r="K184" s="3">
        <v>3</v>
      </c>
      <c r="L184" s="3">
        <v>2</v>
      </c>
      <c r="M184" s="3">
        <v>2</v>
      </c>
      <c r="N184" s="3">
        <v>1</v>
      </c>
      <c r="O184" s="3">
        <v>2</v>
      </c>
      <c r="P184" s="3">
        <v>4</v>
      </c>
      <c r="Q184" s="3">
        <v>2</v>
      </c>
      <c r="R184" s="3">
        <v>4</v>
      </c>
      <c r="S184" s="3">
        <v>5</v>
      </c>
      <c r="T184" s="3">
        <v>3</v>
      </c>
      <c r="U184" s="3">
        <v>2</v>
      </c>
      <c r="V184" s="5">
        <f t="shared" si="6"/>
        <v>4.125</v>
      </c>
    </row>
    <row r="185" spans="1:22" x14ac:dyDescent="0.25">
      <c r="A185">
        <f t="shared" si="5"/>
        <v>184</v>
      </c>
      <c r="B185" t="s">
        <v>553</v>
      </c>
      <c r="C185" t="s">
        <v>488</v>
      </c>
      <c r="D185" t="s">
        <v>542</v>
      </c>
      <c r="E185" s="3" t="s">
        <v>35</v>
      </c>
      <c r="F185" s="3">
        <v>61</v>
      </c>
      <c r="G185" s="3">
        <v>9</v>
      </c>
      <c r="H185" s="1">
        <f>(I185*2+J185*3+K185*3+L185*2+M185+N185*2+P185*3+Q185*2+R185+T185)</f>
        <v>60</v>
      </c>
      <c r="I185" s="3">
        <v>4</v>
      </c>
      <c r="J185" s="3">
        <v>4</v>
      </c>
      <c r="K185" s="3">
        <v>3</v>
      </c>
      <c r="L185" s="3">
        <v>3</v>
      </c>
      <c r="M185" s="3">
        <v>3</v>
      </c>
      <c r="N185" s="3">
        <v>2</v>
      </c>
      <c r="O185" s="3">
        <v>4</v>
      </c>
      <c r="P185" s="3">
        <v>3</v>
      </c>
      <c r="Q185" s="3">
        <v>2</v>
      </c>
      <c r="R185" s="3">
        <v>3</v>
      </c>
      <c r="S185" s="3">
        <v>5</v>
      </c>
      <c r="T185" s="3">
        <v>2</v>
      </c>
      <c r="U185" s="3">
        <v>3</v>
      </c>
      <c r="V185" s="5">
        <f t="shared" si="6"/>
        <v>7.625</v>
      </c>
    </row>
    <row r="186" spans="1:22" x14ac:dyDescent="0.25">
      <c r="A186">
        <f t="shared" si="5"/>
        <v>185</v>
      </c>
      <c r="B186" t="s">
        <v>91</v>
      </c>
      <c r="C186" t="s">
        <v>93</v>
      </c>
      <c r="D186" t="s">
        <v>69</v>
      </c>
      <c r="E186" s="3" t="s">
        <v>35</v>
      </c>
      <c r="F186" s="3">
        <v>23</v>
      </c>
      <c r="G186" s="3">
        <v>6</v>
      </c>
      <c r="H186" s="1">
        <f>(I186*2+J186*3+K186*3+L186*2+M186+N186*2+P186*3+Q186*2+R186+T186)</f>
        <v>60</v>
      </c>
      <c r="I186" s="3">
        <v>3</v>
      </c>
      <c r="J186" s="3">
        <v>3</v>
      </c>
      <c r="K186" s="3">
        <v>3</v>
      </c>
      <c r="L186" s="3">
        <v>3</v>
      </c>
      <c r="M186" s="3">
        <v>3</v>
      </c>
      <c r="N186" s="3">
        <v>3</v>
      </c>
      <c r="O186" s="3">
        <v>3</v>
      </c>
      <c r="P186" s="3">
        <v>3</v>
      </c>
      <c r="Q186" s="3">
        <v>3</v>
      </c>
      <c r="R186" s="3">
        <v>3</v>
      </c>
      <c r="S186" s="3">
        <v>5</v>
      </c>
      <c r="T186" s="3">
        <v>3</v>
      </c>
      <c r="U186" s="3">
        <v>1</v>
      </c>
      <c r="V186" s="5">
        <f t="shared" si="6"/>
        <v>6.625</v>
      </c>
    </row>
    <row r="187" spans="1:22" x14ac:dyDescent="0.25">
      <c r="A187">
        <f t="shared" si="5"/>
        <v>186</v>
      </c>
      <c r="B187" t="s">
        <v>42</v>
      </c>
      <c r="C187" t="s">
        <v>286</v>
      </c>
      <c r="D187" t="s">
        <v>266</v>
      </c>
      <c r="E187" s="3" t="s">
        <v>35</v>
      </c>
      <c r="F187" s="3">
        <v>24</v>
      </c>
      <c r="G187" s="3">
        <v>11</v>
      </c>
      <c r="H187" s="1">
        <f>(I187*2+J187*3+K187*3+L187*2+M187+N187*2+P187*3+Q187*2+R187+T187)</f>
        <v>60</v>
      </c>
      <c r="I187" s="3">
        <v>4</v>
      </c>
      <c r="J187" s="3">
        <v>3</v>
      </c>
      <c r="K187" s="3">
        <v>3</v>
      </c>
      <c r="L187" s="3">
        <v>3</v>
      </c>
      <c r="M187" s="3">
        <v>3</v>
      </c>
      <c r="N187" s="3">
        <v>4</v>
      </c>
      <c r="O187" s="3">
        <v>10</v>
      </c>
      <c r="P187" s="3">
        <v>2</v>
      </c>
      <c r="Q187" s="3">
        <v>2</v>
      </c>
      <c r="R187" s="3">
        <v>4</v>
      </c>
      <c r="S187" s="3">
        <v>2</v>
      </c>
      <c r="T187" s="3">
        <v>3</v>
      </c>
      <c r="U187" s="3">
        <v>5</v>
      </c>
      <c r="V187" s="5">
        <f t="shared" si="6"/>
        <v>11.625</v>
      </c>
    </row>
    <row r="188" spans="1:22" x14ac:dyDescent="0.25">
      <c r="A188">
        <f t="shared" si="5"/>
        <v>187</v>
      </c>
      <c r="B188" t="s">
        <v>312</v>
      </c>
      <c r="C188" t="s">
        <v>313</v>
      </c>
      <c r="D188" t="s">
        <v>301</v>
      </c>
      <c r="E188" s="3" t="s">
        <v>35</v>
      </c>
      <c r="F188" s="3">
        <v>8</v>
      </c>
      <c r="G188" s="3">
        <v>7</v>
      </c>
      <c r="H188" s="1">
        <f>(I188*2+J188*3+K188*3+L188*2+M188+N188*2+P188*3+Q188*2+R188+T188)</f>
        <v>60</v>
      </c>
      <c r="I188" s="3">
        <v>4</v>
      </c>
      <c r="J188" s="3">
        <v>3</v>
      </c>
      <c r="K188" s="3">
        <v>3</v>
      </c>
      <c r="L188" s="3">
        <v>3</v>
      </c>
      <c r="M188" s="3">
        <v>3</v>
      </c>
      <c r="N188" s="3">
        <v>2</v>
      </c>
      <c r="O188" s="3">
        <v>0</v>
      </c>
      <c r="P188" s="3">
        <v>3</v>
      </c>
      <c r="Q188" s="3">
        <v>3</v>
      </c>
      <c r="R188" s="3">
        <v>3</v>
      </c>
      <c r="S188" s="3">
        <v>2</v>
      </c>
      <c r="T188" s="3">
        <v>3</v>
      </c>
      <c r="U188" s="3">
        <v>0</v>
      </c>
      <c r="V188" s="5">
        <f t="shared" si="6"/>
        <v>6.125</v>
      </c>
    </row>
    <row r="189" spans="1:22" x14ac:dyDescent="0.25">
      <c r="A189">
        <f t="shared" si="5"/>
        <v>188</v>
      </c>
      <c r="B189" t="s">
        <v>52</v>
      </c>
      <c r="C189" t="s">
        <v>529</v>
      </c>
      <c r="D189" t="s">
        <v>514</v>
      </c>
      <c r="E189" s="3" t="s">
        <v>35</v>
      </c>
      <c r="F189" s="3">
        <v>27</v>
      </c>
      <c r="G189" s="3">
        <v>7</v>
      </c>
      <c r="H189" s="1">
        <f>(I189*2+J189*3+K189*3+L189*2+M189+N189*2+P189*3+Q189*2+R189+T189)</f>
        <v>60</v>
      </c>
      <c r="I189" s="3">
        <v>4</v>
      </c>
      <c r="J189" s="3">
        <v>3</v>
      </c>
      <c r="K189" s="3">
        <v>3</v>
      </c>
      <c r="L189" s="3">
        <v>3</v>
      </c>
      <c r="M189" s="3">
        <v>3</v>
      </c>
      <c r="N189" s="3">
        <v>1</v>
      </c>
      <c r="O189" s="3">
        <v>0</v>
      </c>
      <c r="P189" s="3">
        <v>3</v>
      </c>
      <c r="Q189" s="3">
        <v>4</v>
      </c>
      <c r="R189" s="3">
        <v>3</v>
      </c>
      <c r="S189" s="3">
        <v>4</v>
      </c>
      <c r="T189" s="3">
        <v>3</v>
      </c>
      <c r="U189" s="3">
        <v>3</v>
      </c>
      <c r="V189" s="5">
        <f t="shared" si="6"/>
        <v>4.875</v>
      </c>
    </row>
    <row r="190" spans="1:22" x14ac:dyDescent="0.25">
      <c r="A190">
        <f t="shared" si="5"/>
        <v>189</v>
      </c>
      <c r="B190" t="s">
        <v>42</v>
      </c>
      <c r="C190" t="s">
        <v>558</v>
      </c>
      <c r="D190" t="s">
        <v>542</v>
      </c>
      <c r="E190" s="3" t="s">
        <v>35</v>
      </c>
      <c r="F190" s="3">
        <v>26</v>
      </c>
      <c r="G190" s="3">
        <v>9</v>
      </c>
      <c r="H190" s="1">
        <f>(I190*2+J190*3+K190*3+L190*2+M190+N190*2+P190*3+Q190*2+R190+T190)</f>
        <v>60</v>
      </c>
      <c r="I190" s="3">
        <v>3</v>
      </c>
      <c r="J190" s="3">
        <v>3</v>
      </c>
      <c r="K190" s="3">
        <v>3</v>
      </c>
      <c r="L190" s="3">
        <v>3</v>
      </c>
      <c r="M190" s="3">
        <v>3</v>
      </c>
      <c r="N190" s="3">
        <v>2</v>
      </c>
      <c r="O190" s="3">
        <v>3</v>
      </c>
      <c r="P190" s="3">
        <v>3</v>
      </c>
      <c r="Q190" s="3">
        <v>4</v>
      </c>
      <c r="R190" s="3">
        <v>3</v>
      </c>
      <c r="S190" s="3">
        <v>4</v>
      </c>
      <c r="T190" s="3">
        <v>3</v>
      </c>
      <c r="U190" s="3">
        <v>2</v>
      </c>
      <c r="V190" s="5">
        <f t="shared" si="6"/>
        <v>7.625</v>
      </c>
    </row>
    <row r="191" spans="1:22" x14ac:dyDescent="0.25">
      <c r="A191">
        <f t="shared" si="5"/>
        <v>190</v>
      </c>
      <c r="B191" t="s">
        <v>163</v>
      </c>
      <c r="C191" t="s">
        <v>164</v>
      </c>
      <c r="D191" t="s">
        <v>155</v>
      </c>
      <c r="E191" s="3" t="s">
        <v>35</v>
      </c>
      <c r="F191" s="3">
        <v>39</v>
      </c>
      <c r="G191" s="3">
        <v>8</v>
      </c>
      <c r="H191" s="1">
        <f>(I191*2+J191*3+K191*3+L191*2+M191+N191*2+P191*3+Q191*2+R191+T191)</f>
        <v>60</v>
      </c>
      <c r="I191" s="3">
        <v>4</v>
      </c>
      <c r="J191" s="3">
        <v>2</v>
      </c>
      <c r="K191" s="3">
        <v>2</v>
      </c>
      <c r="L191" s="3">
        <v>4</v>
      </c>
      <c r="M191" s="3">
        <v>2</v>
      </c>
      <c r="N191" s="3">
        <v>4</v>
      </c>
      <c r="O191" s="3">
        <v>6</v>
      </c>
      <c r="P191" s="3">
        <v>3</v>
      </c>
      <c r="Q191" s="3">
        <v>3</v>
      </c>
      <c r="R191" s="3">
        <v>4</v>
      </c>
      <c r="S191" s="3">
        <v>4</v>
      </c>
      <c r="T191" s="3">
        <v>3</v>
      </c>
      <c r="U191" s="3">
        <v>4</v>
      </c>
      <c r="V191" s="5">
        <f t="shared" si="6"/>
        <v>9.375</v>
      </c>
    </row>
    <row r="192" spans="1:22" x14ac:dyDescent="0.25">
      <c r="A192">
        <f t="shared" si="5"/>
        <v>191</v>
      </c>
      <c r="B192" t="s">
        <v>163</v>
      </c>
      <c r="C192" t="s">
        <v>164</v>
      </c>
      <c r="D192" t="s">
        <v>335</v>
      </c>
      <c r="E192" s="3" t="s">
        <v>35</v>
      </c>
      <c r="F192" s="3">
        <v>39</v>
      </c>
      <c r="G192" s="3">
        <v>8</v>
      </c>
      <c r="H192" s="1">
        <f>(I192*2+J192*3+K192*3+L192*2+M192+N192*2+P192*3+Q192*2+R192+T192)</f>
        <v>60</v>
      </c>
      <c r="I192" s="3">
        <v>4</v>
      </c>
      <c r="J192" s="3">
        <v>2</v>
      </c>
      <c r="K192" s="3">
        <v>2</v>
      </c>
      <c r="L192" s="3">
        <v>4</v>
      </c>
      <c r="M192" s="3">
        <v>2</v>
      </c>
      <c r="N192" s="3">
        <v>4</v>
      </c>
      <c r="O192" s="3">
        <v>6</v>
      </c>
      <c r="P192" s="3">
        <v>3</v>
      </c>
      <c r="Q192" s="3">
        <v>3</v>
      </c>
      <c r="R192" s="3">
        <v>4</v>
      </c>
      <c r="S192" s="3">
        <v>4</v>
      </c>
      <c r="T192" s="3">
        <v>3</v>
      </c>
      <c r="U192" s="3">
        <v>4</v>
      </c>
      <c r="V192" s="5">
        <f t="shared" si="6"/>
        <v>9.375</v>
      </c>
    </row>
    <row r="193" spans="1:22" x14ac:dyDescent="0.25">
      <c r="A193">
        <f t="shared" si="5"/>
        <v>192</v>
      </c>
      <c r="B193" t="s">
        <v>142</v>
      </c>
      <c r="C193" t="s">
        <v>772</v>
      </c>
      <c r="D193" t="s">
        <v>767</v>
      </c>
      <c r="E193" s="3" t="s">
        <v>35</v>
      </c>
      <c r="F193" s="3">
        <v>19</v>
      </c>
      <c r="G193" s="3">
        <v>5</v>
      </c>
      <c r="H193" s="1">
        <f>(I193*2+J193*3+K193*3+L193*2+M193+N193*2+P193*3+Q193*2+R193+T193)</f>
        <v>60</v>
      </c>
      <c r="I193" s="3">
        <v>2</v>
      </c>
      <c r="J193" s="3">
        <v>2</v>
      </c>
      <c r="K193" s="3">
        <v>4</v>
      </c>
      <c r="L193" s="3">
        <v>3</v>
      </c>
      <c r="M193" s="3">
        <v>2</v>
      </c>
      <c r="N193" s="3">
        <v>1</v>
      </c>
      <c r="O193" s="3">
        <v>0</v>
      </c>
      <c r="P193" s="3">
        <v>3</v>
      </c>
      <c r="Q193" s="3">
        <v>6</v>
      </c>
      <c r="R193" s="3">
        <v>4</v>
      </c>
      <c r="S193" s="3">
        <v>2</v>
      </c>
      <c r="T193" s="3">
        <v>3</v>
      </c>
      <c r="U193" s="3">
        <v>3</v>
      </c>
      <c r="V193" s="5">
        <f t="shared" si="6"/>
        <v>3.375</v>
      </c>
    </row>
    <row r="194" spans="1:22" x14ac:dyDescent="0.25">
      <c r="A194">
        <f t="shared" si="5"/>
        <v>193</v>
      </c>
      <c r="B194" t="s">
        <v>98</v>
      </c>
      <c r="C194" t="s">
        <v>99</v>
      </c>
      <c r="D194" t="s">
        <v>69</v>
      </c>
      <c r="E194" s="3" t="s">
        <v>35</v>
      </c>
      <c r="F194" s="3">
        <v>16</v>
      </c>
      <c r="G194" s="3">
        <v>8</v>
      </c>
      <c r="H194" s="1">
        <f>(I194*2+J194*3+K194*3+L194*2+M194+N194*2+P194*3+Q194*2+R194+T194)</f>
        <v>59</v>
      </c>
      <c r="I194" s="3">
        <v>3</v>
      </c>
      <c r="J194" s="3">
        <v>4</v>
      </c>
      <c r="K194" s="3">
        <v>3</v>
      </c>
      <c r="L194" s="3">
        <v>3</v>
      </c>
      <c r="M194" s="3">
        <v>3</v>
      </c>
      <c r="N194" s="3">
        <v>2</v>
      </c>
      <c r="O194" s="3">
        <v>5</v>
      </c>
      <c r="P194" s="3">
        <v>3</v>
      </c>
      <c r="Q194" s="3">
        <v>3</v>
      </c>
      <c r="R194" s="3">
        <v>2</v>
      </c>
      <c r="S194" s="3">
        <v>4</v>
      </c>
      <c r="T194" s="3">
        <v>2</v>
      </c>
      <c r="U194" s="3">
        <v>1</v>
      </c>
      <c r="V194" s="5">
        <f t="shared" si="6"/>
        <v>6.875</v>
      </c>
    </row>
    <row r="195" spans="1:22" x14ac:dyDescent="0.25">
      <c r="A195">
        <f t="shared" si="5"/>
        <v>194</v>
      </c>
      <c r="B195" t="s">
        <v>303</v>
      </c>
      <c r="C195" t="s">
        <v>304</v>
      </c>
      <c r="D195" t="s">
        <v>301</v>
      </c>
      <c r="E195" s="3" t="s">
        <v>35</v>
      </c>
      <c r="F195" s="3">
        <v>34</v>
      </c>
      <c r="G195" s="3">
        <v>7</v>
      </c>
      <c r="H195" s="1">
        <f>(I195*2+J195*3+K195*3+L195*2+M195+N195*2+P195*3+Q195*2+R195+T195)</f>
        <v>59</v>
      </c>
      <c r="I195" s="3">
        <v>3</v>
      </c>
      <c r="J195" s="3">
        <v>4</v>
      </c>
      <c r="K195" s="3">
        <v>3</v>
      </c>
      <c r="L195" s="3">
        <v>3</v>
      </c>
      <c r="M195" s="3">
        <v>2</v>
      </c>
      <c r="N195" s="3">
        <v>2</v>
      </c>
      <c r="O195" s="3">
        <v>4</v>
      </c>
      <c r="P195" s="3">
        <v>3</v>
      </c>
      <c r="Q195" s="3">
        <v>3</v>
      </c>
      <c r="R195" s="3">
        <v>3</v>
      </c>
      <c r="S195" s="3">
        <v>1</v>
      </c>
      <c r="T195" s="3">
        <v>2</v>
      </c>
      <c r="U195" s="3">
        <v>3</v>
      </c>
      <c r="V195" s="5">
        <f t="shared" si="6"/>
        <v>6.125</v>
      </c>
    </row>
    <row r="196" spans="1:22" x14ac:dyDescent="0.25">
      <c r="A196">
        <f t="shared" ref="A196:A259" si="7">A195+1</f>
        <v>195</v>
      </c>
      <c r="B196" t="s">
        <v>91</v>
      </c>
      <c r="C196" t="s">
        <v>92</v>
      </c>
      <c r="D196" t="s">
        <v>69</v>
      </c>
      <c r="E196" s="3" t="s">
        <v>35</v>
      </c>
      <c r="F196" s="3">
        <v>27</v>
      </c>
      <c r="G196" s="3">
        <v>6</v>
      </c>
      <c r="H196" s="1">
        <f>(I196*2+J196*3+K196*3+L196*2+M196+N196*2+P196*3+Q196*2+R196+T196)</f>
        <v>59</v>
      </c>
      <c r="I196" s="3">
        <v>3</v>
      </c>
      <c r="J196" s="3">
        <v>3</v>
      </c>
      <c r="K196" s="3">
        <v>3</v>
      </c>
      <c r="L196" s="3">
        <v>3</v>
      </c>
      <c r="M196" s="3">
        <v>3</v>
      </c>
      <c r="N196" s="3">
        <v>3</v>
      </c>
      <c r="O196" s="3">
        <v>7</v>
      </c>
      <c r="P196" s="3">
        <v>3</v>
      </c>
      <c r="Q196" s="3">
        <v>2</v>
      </c>
      <c r="R196" s="3">
        <v>4</v>
      </c>
      <c r="S196" s="3">
        <v>5</v>
      </c>
      <c r="T196" s="3">
        <v>3</v>
      </c>
      <c r="U196" s="3">
        <v>3</v>
      </c>
      <c r="V196" s="5">
        <f t="shared" si="6"/>
        <v>6.625</v>
      </c>
    </row>
    <row r="197" spans="1:22" x14ac:dyDescent="0.25">
      <c r="A197">
        <f t="shared" si="7"/>
        <v>196</v>
      </c>
      <c r="B197" t="s">
        <v>153</v>
      </c>
      <c r="C197" t="s">
        <v>239</v>
      </c>
      <c r="D197" t="s">
        <v>231</v>
      </c>
      <c r="E197" s="3" t="s">
        <v>35</v>
      </c>
      <c r="F197" s="3">
        <v>17</v>
      </c>
      <c r="G197" s="3">
        <v>9</v>
      </c>
      <c r="H197" s="1">
        <f>(I197*2+J197*3+K197*3+L197*2+M197+N197*2+P197*3+Q197*2+R197+T197)</f>
        <v>59</v>
      </c>
      <c r="I197" s="3">
        <v>4</v>
      </c>
      <c r="J197" s="3">
        <v>3</v>
      </c>
      <c r="K197" s="3">
        <v>3</v>
      </c>
      <c r="L197" s="3">
        <v>3</v>
      </c>
      <c r="M197" s="3">
        <v>3</v>
      </c>
      <c r="N197" s="3">
        <v>4</v>
      </c>
      <c r="O197" s="3">
        <v>4</v>
      </c>
      <c r="P197" s="3">
        <v>2</v>
      </c>
      <c r="Q197" s="3">
        <v>2</v>
      </c>
      <c r="R197" s="3">
        <v>4</v>
      </c>
      <c r="S197" s="3">
        <v>4</v>
      </c>
      <c r="T197" s="3">
        <v>2</v>
      </c>
      <c r="U197" s="3">
        <v>2</v>
      </c>
      <c r="V197" s="5">
        <f t="shared" si="6"/>
        <v>10.125</v>
      </c>
    </row>
    <row r="198" spans="1:22" x14ac:dyDescent="0.25">
      <c r="A198">
        <f t="shared" si="7"/>
        <v>197</v>
      </c>
      <c r="B198" t="s">
        <v>159</v>
      </c>
      <c r="C198" t="s">
        <v>360</v>
      </c>
      <c r="D198" t="s">
        <v>352</v>
      </c>
      <c r="E198" s="3" t="s">
        <v>35</v>
      </c>
      <c r="F198" s="3">
        <v>38</v>
      </c>
      <c r="G198" s="3">
        <v>5</v>
      </c>
      <c r="H198" s="1">
        <f>(I198*2+J198*3+K198*3+L198*2+M198+N198*2+P198*3+Q198*2+R198+T198)</f>
        <v>59</v>
      </c>
      <c r="I198" s="3">
        <v>3</v>
      </c>
      <c r="J198" s="3">
        <v>3</v>
      </c>
      <c r="K198" s="3">
        <v>3</v>
      </c>
      <c r="L198" s="3">
        <v>4</v>
      </c>
      <c r="M198" s="3">
        <v>2</v>
      </c>
      <c r="N198" s="3">
        <v>2</v>
      </c>
      <c r="O198" s="3">
        <v>2</v>
      </c>
      <c r="P198" s="3">
        <v>3</v>
      </c>
      <c r="Q198" s="3">
        <v>3</v>
      </c>
      <c r="R198" s="3">
        <v>3</v>
      </c>
      <c r="S198" s="3">
        <v>4</v>
      </c>
      <c r="T198" s="3">
        <v>3</v>
      </c>
      <c r="U198" s="3">
        <v>2</v>
      </c>
      <c r="V198" s="5">
        <f t="shared" si="6"/>
        <v>4.625</v>
      </c>
    </row>
    <row r="199" spans="1:22" x14ac:dyDescent="0.25">
      <c r="A199">
        <f t="shared" si="7"/>
        <v>198</v>
      </c>
      <c r="B199" t="s">
        <v>163</v>
      </c>
      <c r="C199" t="s">
        <v>499</v>
      </c>
      <c r="D199" t="s">
        <v>486</v>
      </c>
      <c r="E199" s="3" t="s">
        <v>35</v>
      </c>
      <c r="F199" s="3">
        <v>16</v>
      </c>
      <c r="G199" s="3">
        <v>6</v>
      </c>
      <c r="H199" s="1">
        <f>(I199*2+J199*3+K199*3+L199*2+M199+N199*2+P199*3+Q199*2+R199+T199)</f>
        <v>59</v>
      </c>
      <c r="I199" s="3">
        <v>3</v>
      </c>
      <c r="J199" s="3">
        <v>3</v>
      </c>
      <c r="K199" s="3">
        <v>3</v>
      </c>
      <c r="L199" s="3">
        <v>3</v>
      </c>
      <c r="M199" s="3">
        <v>3</v>
      </c>
      <c r="N199" s="3">
        <v>2</v>
      </c>
      <c r="O199" s="3">
        <v>4</v>
      </c>
      <c r="P199" s="3">
        <v>3</v>
      </c>
      <c r="Q199" s="3">
        <v>3</v>
      </c>
      <c r="R199" s="3">
        <v>4</v>
      </c>
      <c r="S199" s="3">
        <v>5</v>
      </c>
      <c r="T199" s="3">
        <v>3</v>
      </c>
      <c r="U199" s="3">
        <v>1</v>
      </c>
      <c r="V199" s="5">
        <f t="shared" si="6"/>
        <v>5.375</v>
      </c>
    </row>
    <row r="200" spans="1:22" x14ac:dyDescent="0.25">
      <c r="A200">
        <f t="shared" si="7"/>
        <v>199</v>
      </c>
      <c r="B200" t="s">
        <v>373</v>
      </c>
      <c r="C200" t="s">
        <v>545</v>
      </c>
      <c r="D200" t="s">
        <v>542</v>
      </c>
      <c r="E200" s="3" t="s">
        <v>35</v>
      </c>
      <c r="F200" s="3">
        <v>13</v>
      </c>
      <c r="G200" s="3">
        <v>7</v>
      </c>
      <c r="H200" s="1">
        <f>(I200*2+J200*3+K200*3+L200*2+M200+N200*2+P200*3+Q200*2+R200+T200)</f>
        <v>59</v>
      </c>
      <c r="I200" s="3">
        <v>3</v>
      </c>
      <c r="J200" s="3">
        <v>3</v>
      </c>
      <c r="K200" s="3">
        <v>3</v>
      </c>
      <c r="L200" s="3">
        <v>3</v>
      </c>
      <c r="M200" s="3">
        <v>3</v>
      </c>
      <c r="N200" s="3">
        <v>2</v>
      </c>
      <c r="O200" s="3">
        <v>4</v>
      </c>
      <c r="P200" s="3">
        <v>3</v>
      </c>
      <c r="Q200" s="3">
        <v>3</v>
      </c>
      <c r="R200" s="3">
        <v>4</v>
      </c>
      <c r="S200" s="3">
        <v>2</v>
      </c>
      <c r="T200" s="3">
        <v>3</v>
      </c>
      <c r="U200" s="3">
        <v>2</v>
      </c>
      <c r="V200" s="5">
        <f t="shared" si="6"/>
        <v>6.125</v>
      </c>
    </row>
    <row r="201" spans="1:22" x14ac:dyDescent="0.25">
      <c r="A201">
        <f t="shared" si="7"/>
        <v>200</v>
      </c>
      <c r="B201" t="s">
        <v>277</v>
      </c>
      <c r="C201" t="s">
        <v>605</v>
      </c>
      <c r="D201" t="s">
        <v>602</v>
      </c>
      <c r="E201" s="3" t="s">
        <v>35</v>
      </c>
      <c r="F201" s="3">
        <v>15</v>
      </c>
      <c r="G201" s="3">
        <v>7</v>
      </c>
      <c r="H201" s="1">
        <f>(I201*2+J201*3+K201*3+L201*2+M201+N201*2+P201*3+Q201*2+R201+T201)</f>
        <v>59</v>
      </c>
      <c r="I201" s="3">
        <v>3</v>
      </c>
      <c r="J201" s="3">
        <v>3</v>
      </c>
      <c r="K201" s="3">
        <v>3</v>
      </c>
      <c r="L201" s="3">
        <v>3</v>
      </c>
      <c r="M201" s="3">
        <v>3</v>
      </c>
      <c r="N201" s="3">
        <v>2</v>
      </c>
      <c r="O201" s="3">
        <v>4</v>
      </c>
      <c r="P201" s="3">
        <v>3</v>
      </c>
      <c r="Q201" s="3">
        <v>3</v>
      </c>
      <c r="R201" s="3">
        <v>4</v>
      </c>
      <c r="S201" s="3">
        <v>3</v>
      </c>
      <c r="T201" s="3">
        <v>3</v>
      </c>
      <c r="U201" s="3">
        <v>2</v>
      </c>
      <c r="V201" s="5">
        <f t="shared" si="6"/>
        <v>6.125</v>
      </c>
    </row>
    <row r="202" spans="1:22" x14ac:dyDescent="0.25">
      <c r="A202">
        <f t="shared" si="7"/>
        <v>201</v>
      </c>
      <c r="B202" t="s">
        <v>100</v>
      </c>
      <c r="C202" t="s">
        <v>285</v>
      </c>
      <c r="D202" t="s">
        <v>266</v>
      </c>
      <c r="E202" s="3" t="s">
        <v>35</v>
      </c>
      <c r="F202" s="3">
        <v>26</v>
      </c>
      <c r="G202" s="3">
        <v>6</v>
      </c>
      <c r="H202" s="1">
        <f>(I202*2+J202*3+K202*3+L202*2+M202+N202*2+P202*3+Q202*2+R202+T202)</f>
        <v>59</v>
      </c>
      <c r="I202" s="3">
        <v>2</v>
      </c>
      <c r="J202" s="3">
        <v>2</v>
      </c>
      <c r="K202" s="3">
        <v>4</v>
      </c>
      <c r="L202" s="3">
        <v>3</v>
      </c>
      <c r="M202" s="3">
        <v>3</v>
      </c>
      <c r="N202" s="3">
        <v>3</v>
      </c>
      <c r="O202" s="3">
        <v>3</v>
      </c>
      <c r="P202" s="3">
        <v>3</v>
      </c>
      <c r="Q202" s="3">
        <v>4</v>
      </c>
      <c r="R202" s="3">
        <v>3</v>
      </c>
      <c r="S202" s="3">
        <v>2</v>
      </c>
      <c r="T202" s="3">
        <v>2</v>
      </c>
      <c r="U202" s="3">
        <v>2</v>
      </c>
      <c r="V202" s="5">
        <f t="shared" si="6"/>
        <v>6.625</v>
      </c>
    </row>
    <row r="203" spans="1:22" x14ac:dyDescent="0.25">
      <c r="A203">
        <f t="shared" si="7"/>
        <v>202</v>
      </c>
      <c r="B203" t="s">
        <v>36</v>
      </c>
      <c r="C203" t="s">
        <v>206</v>
      </c>
      <c r="D203" t="s">
        <v>199</v>
      </c>
      <c r="E203" s="3" t="s">
        <v>35</v>
      </c>
      <c r="F203" s="3">
        <v>19</v>
      </c>
      <c r="G203" s="3">
        <v>8</v>
      </c>
      <c r="H203" s="1">
        <f>(I203*2+J203*3+K203*3+L203*2+M203+N203*2+P203*3+Q203*2+R203+T203)</f>
        <v>58</v>
      </c>
      <c r="I203" s="3">
        <v>4</v>
      </c>
      <c r="J203" s="3">
        <v>3</v>
      </c>
      <c r="K203" s="3">
        <v>2</v>
      </c>
      <c r="L203" s="3">
        <v>4</v>
      </c>
      <c r="M203" s="3">
        <v>2</v>
      </c>
      <c r="N203" s="3">
        <v>4</v>
      </c>
      <c r="O203" s="3">
        <v>3</v>
      </c>
      <c r="P203" s="3">
        <v>3</v>
      </c>
      <c r="Q203" s="3">
        <v>1</v>
      </c>
      <c r="R203" s="3">
        <v>3</v>
      </c>
      <c r="S203" s="3">
        <v>5</v>
      </c>
      <c r="T203" s="3">
        <v>3</v>
      </c>
      <c r="U203" s="3">
        <v>3</v>
      </c>
      <c r="V203" s="5">
        <f t="shared" si="6"/>
        <v>9.375</v>
      </c>
    </row>
    <row r="204" spans="1:22" x14ac:dyDescent="0.25">
      <c r="A204">
        <f t="shared" si="7"/>
        <v>203</v>
      </c>
      <c r="B204" t="s">
        <v>363</v>
      </c>
      <c r="C204" t="s">
        <v>75</v>
      </c>
      <c r="D204" t="s">
        <v>352</v>
      </c>
      <c r="E204" s="3" t="s">
        <v>35</v>
      </c>
      <c r="F204" s="3">
        <v>24</v>
      </c>
      <c r="G204" s="3">
        <v>10</v>
      </c>
      <c r="H204" s="1">
        <f>(I204*2+J204*3+K204*3+L204*2+M204+N204*2+P204*3+Q204*2+R204+T204)</f>
        <v>58</v>
      </c>
      <c r="I204" s="3">
        <v>3</v>
      </c>
      <c r="J204" s="3">
        <v>3</v>
      </c>
      <c r="K204" s="3">
        <v>3</v>
      </c>
      <c r="L204" s="3">
        <v>2</v>
      </c>
      <c r="M204" s="3">
        <v>3</v>
      </c>
      <c r="N204" s="3">
        <v>3</v>
      </c>
      <c r="O204" s="3">
        <v>0</v>
      </c>
      <c r="P204" s="3">
        <v>3</v>
      </c>
      <c r="Q204" s="3">
        <v>3</v>
      </c>
      <c r="R204" s="3">
        <v>3</v>
      </c>
      <c r="S204" s="3">
        <v>2</v>
      </c>
      <c r="T204" s="3">
        <v>3</v>
      </c>
      <c r="U204" s="3">
        <v>2</v>
      </c>
      <c r="V204" s="5">
        <f t="shared" si="6"/>
        <v>9.625</v>
      </c>
    </row>
    <row r="205" spans="1:22" x14ac:dyDescent="0.25">
      <c r="A205">
        <f t="shared" si="7"/>
        <v>204</v>
      </c>
      <c r="B205" t="s">
        <v>153</v>
      </c>
      <c r="C205" t="s">
        <v>829</v>
      </c>
      <c r="D205" t="s">
        <v>823</v>
      </c>
      <c r="E205" s="3" t="s">
        <v>35</v>
      </c>
      <c r="F205" s="3">
        <v>36</v>
      </c>
      <c r="G205" s="3">
        <v>7</v>
      </c>
      <c r="H205" s="1">
        <f>(I205*2+J205*3+K205*3+L205*2+M205+N205*2+P205*3+Q205*2+R205+T205)</f>
        <v>58</v>
      </c>
      <c r="I205" s="3">
        <v>3</v>
      </c>
      <c r="J205" s="3">
        <v>3</v>
      </c>
      <c r="K205" s="3">
        <v>2</v>
      </c>
      <c r="L205" s="3">
        <v>4</v>
      </c>
      <c r="M205" s="3">
        <v>2</v>
      </c>
      <c r="N205" s="3">
        <v>5</v>
      </c>
      <c r="O205" s="3">
        <v>4</v>
      </c>
      <c r="P205" s="3">
        <v>2</v>
      </c>
      <c r="Q205" s="3">
        <v>2</v>
      </c>
      <c r="R205" s="3">
        <v>5</v>
      </c>
      <c r="S205" s="3">
        <v>1</v>
      </c>
      <c r="T205" s="3">
        <v>2</v>
      </c>
      <c r="U205" s="3">
        <v>3</v>
      </c>
      <c r="V205" s="5">
        <f t="shared" si="6"/>
        <v>9.875</v>
      </c>
    </row>
    <row r="206" spans="1:22" x14ac:dyDescent="0.25">
      <c r="A206">
        <f t="shared" si="7"/>
        <v>205</v>
      </c>
      <c r="B206" t="s">
        <v>42</v>
      </c>
      <c r="C206" t="s">
        <v>684</v>
      </c>
      <c r="D206" t="s">
        <v>680</v>
      </c>
      <c r="E206" s="3" t="s">
        <v>35</v>
      </c>
      <c r="F206" s="3">
        <v>28</v>
      </c>
      <c r="G206" s="3">
        <v>4</v>
      </c>
      <c r="H206" s="1">
        <f>(I206*2+J206*3+K206*3+L206*2+M206+N206*2+P206*3+Q206*2+R206+T206)</f>
        <v>57</v>
      </c>
      <c r="I206" s="3">
        <v>3</v>
      </c>
      <c r="J206" s="3">
        <v>4</v>
      </c>
      <c r="K206" s="3">
        <v>2</v>
      </c>
      <c r="L206" s="3">
        <v>2</v>
      </c>
      <c r="M206" s="3">
        <v>2</v>
      </c>
      <c r="N206" s="3">
        <v>4</v>
      </c>
      <c r="O206" s="3">
        <v>8</v>
      </c>
      <c r="P206" s="3">
        <v>3</v>
      </c>
      <c r="Q206" s="3">
        <v>3</v>
      </c>
      <c r="R206" s="3">
        <v>2</v>
      </c>
      <c r="S206" s="3">
        <v>3</v>
      </c>
      <c r="T206" s="3">
        <v>2</v>
      </c>
      <c r="U206" s="3">
        <v>3</v>
      </c>
      <c r="V206" s="5">
        <f t="shared" si="6"/>
        <v>6.375</v>
      </c>
    </row>
    <row r="207" spans="1:22" x14ac:dyDescent="0.25">
      <c r="A207">
        <f t="shared" si="7"/>
        <v>206</v>
      </c>
      <c r="B207" t="s">
        <v>136</v>
      </c>
      <c r="C207" t="s">
        <v>137</v>
      </c>
      <c r="D207" t="s">
        <v>115</v>
      </c>
      <c r="E207" s="3" t="s">
        <v>35</v>
      </c>
      <c r="F207" s="3">
        <v>28</v>
      </c>
      <c r="G207" s="3">
        <v>5</v>
      </c>
      <c r="H207" s="1">
        <f>(I207*2+J207*3+K207*3+L207*2+M207+N207*2+P207*3+Q207*2+R207+T207)</f>
        <v>57</v>
      </c>
      <c r="I207" s="3">
        <v>3</v>
      </c>
      <c r="J207" s="3">
        <v>3</v>
      </c>
      <c r="K207" s="3">
        <v>3</v>
      </c>
      <c r="L207" s="3">
        <v>3</v>
      </c>
      <c r="M207" s="3">
        <v>3</v>
      </c>
      <c r="N207" s="3">
        <v>2</v>
      </c>
      <c r="O207" s="3">
        <v>9</v>
      </c>
      <c r="P207" s="3">
        <v>3</v>
      </c>
      <c r="Q207" s="3">
        <v>3</v>
      </c>
      <c r="R207" s="3">
        <v>3</v>
      </c>
      <c r="S207" s="3">
        <v>5</v>
      </c>
      <c r="T207" s="3">
        <v>2</v>
      </c>
      <c r="U207" s="3">
        <v>3</v>
      </c>
      <c r="V207" s="5">
        <f t="shared" si="6"/>
        <v>4.625</v>
      </c>
    </row>
    <row r="208" spans="1:22" x14ac:dyDescent="0.25">
      <c r="A208">
        <f t="shared" si="7"/>
        <v>207</v>
      </c>
      <c r="B208" t="s">
        <v>340</v>
      </c>
      <c r="C208" t="s">
        <v>341</v>
      </c>
      <c r="D208" t="s">
        <v>335</v>
      </c>
      <c r="E208" s="3" t="s">
        <v>35</v>
      </c>
      <c r="F208" s="3">
        <v>23</v>
      </c>
      <c r="G208" s="3">
        <v>7</v>
      </c>
      <c r="H208" s="1">
        <f>(I208*2+J208*3+K208*3+L208*2+M208+N208*2+P208*3+Q208*2+R208+T208)</f>
        <v>57</v>
      </c>
      <c r="I208" s="3">
        <v>4</v>
      </c>
      <c r="J208" s="3">
        <v>3</v>
      </c>
      <c r="K208" s="3">
        <v>3</v>
      </c>
      <c r="L208" s="3">
        <v>2</v>
      </c>
      <c r="M208" s="3">
        <v>3</v>
      </c>
      <c r="N208" s="3">
        <v>1</v>
      </c>
      <c r="O208" s="3">
        <v>2</v>
      </c>
      <c r="P208" s="3">
        <v>3</v>
      </c>
      <c r="Q208" s="3">
        <v>3</v>
      </c>
      <c r="R208" s="3">
        <v>3</v>
      </c>
      <c r="S208" s="3">
        <v>2</v>
      </c>
      <c r="T208" s="3">
        <v>4</v>
      </c>
      <c r="U208" s="3">
        <v>2</v>
      </c>
      <c r="V208" s="5">
        <f t="shared" si="6"/>
        <v>4.875</v>
      </c>
    </row>
    <row r="209" spans="1:22" x14ac:dyDescent="0.25">
      <c r="A209">
        <f t="shared" si="7"/>
        <v>208</v>
      </c>
      <c r="B209" t="s">
        <v>340</v>
      </c>
      <c r="C209" t="s">
        <v>341</v>
      </c>
      <c r="D209" t="s">
        <v>571</v>
      </c>
      <c r="E209" s="3" t="s">
        <v>35</v>
      </c>
      <c r="F209" s="3">
        <v>23</v>
      </c>
      <c r="G209" s="3">
        <v>7</v>
      </c>
      <c r="H209" s="1">
        <f>(I209*2+J209*3+K209*3+L209*2+M209+N209*2+P209*3+Q209*2+R209+T209)</f>
        <v>57</v>
      </c>
      <c r="I209" s="3">
        <v>4</v>
      </c>
      <c r="J209" s="3">
        <v>3</v>
      </c>
      <c r="K209" s="3">
        <v>3</v>
      </c>
      <c r="L209" s="3">
        <v>2</v>
      </c>
      <c r="M209" s="3">
        <v>3</v>
      </c>
      <c r="N209" s="3">
        <v>1</v>
      </c>
      <c r="O209" s="3">
        <v>2</v>
      </c>
      <c r="P209" s="3">
        <v>3</v>
      </c>
      <c r="Q209" s="3">
        <v>3</v>
      </c>
      <c r="R209" s="3">
        <v>3</v>
      </c>
      <c r="S209" s="3">
        <v>2</v>
      </c>
      <c r="T209" s="3">
        <v>4</v>
      </c>
      <c r="U209" s="3">
        <v>2</v>
      </c>
      <c r="V209" s="5">
        <f t="shared" si="6"/>
        <v>4.875</v>
      </c>
    </row>
    <row r="210" spans="1:22" x14ac:dyDescent="0.25">
      <c r="A210">
        <f t="shared" si="7"/>
        <v>209</v>
      </c>
      <c r="B210" t="s">
        <v>280</v>
      </c>
      <c r="C210" t="s">
        <v>281</v>
      </c>
      <c r="D210" t="s">
        <v>266</v>
      </c>
      <c r="E210" s="3" t="s">
        <v>35</v>
      </c>
      <c r="F210" s="3">
        <v>17</v>
      </c>
      <c r="G210" s="3">
        <v>6</v>
      </c>
      <c r="H210" s="1">
        <f>(I210*2+J210*3+K210*3+L210*2+M210+N210*2+P210*3+Q210*2+R210+T210)</f>
        <v>57</v>
      </c>
      <c r="I210" s="3">
        <v>2</v>
      </c>
      <c r="J210" s="3">
        <v>2</v>
      </c>
      <c r="K210" s="3">
        <v>3</v>
      </c>
      <c r="L210" s="3">
        <v>3</v>
      </c>
      <c r="M210" s="3">
        <v>3</v>
      </c>
      <c r="N210" s="3">
        <v>4</v>
      </c>
      <c r="O210" s="3">
        <v>6</v>
      </c>
      <c r="P210" s="3">
        <v>3</v>
      </c>
      <c r="Q210" s="3">
        <v>3</v>
      </c>
      <c r="R210" s="3">
        <v>3</v>
      </c>
      <c r="S210" s="3">
        <v>1</v>
      </c>
      <c r="T210" s="3">
        <v>3</v>
      </c>
      <c r="U210" s="3">
        <v>4</v>
      </c>
      <c r="V210" s="5">
        <f t="shared" si="6"/>
        <v>7.875</v>
      </c>
    </row>
    <row r="211" spans="1:22" x14ac:dyDescent="0.25">
      <c r="A211">
        <f t="shared" si="7"/>
        <v>210</v>
      </c>
      <c r="B211" t="s">
        <v>524</v>
      </c>
      <c r="C211" t="s">
        <v>101</v>
      </c>
      <c r="D211" t="s">
        <v>514</v>
      </c>
      <c r="E211" s="3" t="s">
        <v>35</v>
      </c>
      <c r="F211" s="3">
        <v>29</v>
      </c>
      <c r="G211" s="3">
        <v>8</v>
      </c>
      <c r="H211" s="1">
        <f>(I211*2+J211*3+K211*3+L211*2+M211+N211*2+P211*3+Q211*2+R211+T211)</f>
        <v>56</v>
      </c>
      <c r="I211" s="3">
        <v>2</v>
      </c>
      <c r="J211" s="3">
        <v>4</v>
      </c>
      <c r="K211" s="3">
        <v>2</v>
      </c>
      <c r="L211" s="3">
        <v>3</v>
      </c>
      <c r="M211" s="3">
        <v>2</v>
      </c>
      <c r="N211" s="3">
        <v>4</v>
      </c>
      <c r="O211" s="3">
        <v>8</v>
      </c>
      <c r="P211" s="3">
        <v>3</v>
      </c>
      <c r="Q211" s="3">
        <v>2</v>
      </c>
      <c r="R211" s="3">
        <v>3</v>
      </c>
      <c r="S211" s="3">
        <v>2</v>
      </c>
      <c r="T211" s="3">
        <v>2</v>
      </c>
      <c r="U211" s="3">
        <v>2</v>
      </c>
      <c r="V211" s="5">
        <f t="shared" si="6"/>
        <v>9.375</v>
      </c>
    </row>
    <row r="212" spans="1:22" x14ac:dyDescent="0.25">
      <c r="A212">
        <f t="shared" si="7"/>
        <v>211</v>
      </c>
      <c r="B212" t="s">
        <v>151</v>
      </c>
      <c r="C212" t="s">
        <v>279</v>
      </c>
      <c r="D212" t="s">
        <v>266</v>
      </c>
      <c r="E212" s="3" t="s">
        <v>35</v>
      </c>
      <c r="F212" s="3">
        <v>55</v>
      </c>
      <c r="G212" s="3">
        <v>11</v>
      </c>
      <c r="H212" s="1">
        <f>(I212*2+J212*3+K212*3+L212*2+M212+N212*2+P212*3+Q212*2+R212+T212)</f>
        <v>56</v>
      </c>
      <c r="I212" s="3">
        <v>3</v>
      </c>
      <c r="J212" s="3">
        <v>3</v>
      </c>
      <c r="K212" s="3">
        <v>3</v>
      </c>
      <c r="L212" s="3">
        <v>4</v>
      </c>
      <c r="M212" s="3">
        <v>3</v>
      </c>
      <c r="N212" s="3">
        <v>1</v>
      </c>
      <c r="O212" s="3">
        <v>6</v>
      </c>
      <c r="P212" s="3">
        <v>2</v>
      </c>
      <c r="Q212" s="3">
        <v>4</v>
      </c>
      <c r="R212" s="3">
        <v>3</v>
      </c>
      <c r="S212" s="3">
        <v>1</v>
      </c>
      <c r="T212" s="3">
        <v>2</v>
      </c>
      <c r="U212" s="3">
        <v>4</v>
      </c>
      <c r="V212" s="5">
        <f t="shared" si="6"/>
        <v>7.875</v>
      </c>
    </row>
    <row r="213" spans="1:22" x14ac:dyDescent="0.25">
      <c r="A213">
        <f t="shared" si="7"/>
        <v>212</v>
      </c>
      <c r="B213" t="s">
        <v>358</v>
      </c>
      <c r="C213" t="s">
        <v>359</v>
      </c>
      <c r="D213" t="s">
        <v>352</v>
      </c>
      <c r="E213" s="3" t="s">
        <v>35</v>
      </c>
      <c r="F213" s="3">
        <v>36</v>
      </c>
      <c r="G213" s="3">
        <v>5</v>
      </c>
      <c r="H213" s="1">
        <f>(I213*2+J213*3+K213*3+L213*2+M213+N213*2+P213*3+Q213*2+R213+T213)</f>
        <v>56</v>
      </c>
      <c r="I213" s="3">
        <v>4</v>
      </c>
      <c r="J213" s="3">
        <v>3</v>
      </c>
      <c r="K213" s="3">
        <v>3</v>
      </c>
      <c r="L213" s="3">
        <v>2</v>
      </c>
      <c r="M213" s="3">
        <v>3</v>
      </c>
      <c r="N213" s="3">
        <v>2</v>
      </c>
      <c r="O213" s="3">
        <v>2</v>
      </c>
      <c r="P213" s="3">
        <v>3</v>
      </c>
      <c r="Q213" s="3">
        <v>2</v>
      </c>
      <c r="R213" s="3">
        <v>3</v>
      </c>
      <c r="S213" s="3">
        <v>1</v>
      </c>
      <c r="T213" s="3">
        <v>3</v>
      </c>
      <c r="U213" s="3">
        <v>2</v>
      </c>
      <c r="V213" s="5">
        <f t="shared" si="6"/>
        <v>4.625</v>
      </c>
    </row>
    <row r="214" spans="1:22" x14ac:dyDescent="0.25">
      <c r="A214">
        <f t="shared" si="7"/>
        <v>213</v>
      </c>
      <c r="B214" t="s">
        <v>252</v>
      </c>
      <c r="C214" t="s">
        <v>546</v>
      </c>
      <c r="D214" t="s">
        <v>542</v>
      </c>
      <c r="E214" s="3" t="s">
        <v>35</v>
      </c>
      <c r="F214" s="3">
        <v>7</v>
      </c>
      <c r="G214" s="3">
        <v>6</v>
      </c>
      <c r="H214" s="1">
        <f>(I214*2+J214*3+K214*3+L214*2+M214+N214*2+P214*3+Q214*2+R214+T214)</f>
        <v>56</v>
      </c>
      <c r="I214" s="3">
        <v>4</v>
      </c>
      <c r="J214" s="3">
        <v>3</v>
      </c>
      <c r="K214" s="3">
        <v>2</v>
      </c>
      <c r="L214" s="3">
        <v>4</v>
      </c>
      <c r="M214" s="3">
        <v>2</v>
      </c>
      <c r="N214" s="3">
        <v>3</v>
      </c>
      <c r="O214" s="3">
        <v>0</v>
      </c>
      <c r="P214" s="3">
        <v>3</v>
      </c>
      <c r="Q214" s="3">
        <v>1</v>
      </c>
      <c r="R214" s="3">
        <v>3</v>
      </c>
      <c r="S214" s="3">
        <v>3</v>
      </c>
      <c r="T214" s="3">
        <v>3</v>
      </c>
      <c r="U214" s="3">
        <v>3</v>
      </c>
      <c r="V214" s="5">
        <f t="shared" si="6"/>
        <v>6.625</v>
      </c>
    </row>
    <row r="215" spans="1:22" x14ac:dyDescent="0.25">
      <c r="A215">
        <f t="shared" si="7"/>
        <v>214</v>
      </c>
      <c r="B215" t="s">
        <v>470</v>
      </c>
      <c r="C215" t="s">
        <v>629</v>
      </c>
      <c r="D215" t="s">
        <v>625</v>
      </c>
      <c r="E215" s="3" t="s">
        <v>35</v>
      </c>
      <c r="F215" s="3">
        <v>47</v>
      </c>
      <c r="G215" s="3">
        <v>5</v>
      </c>
      <c r="H215" s="1">
        <f>(I215*2+J215*3+K215*3+L215*2+M215+N215*2+P215*3+Q215*2+R215+T215)</f>
        <v>56</v>
      </c>
      <c r="I215" s="3">
        <v>3</v>
      </c>
      <c r="J215" s="3">
        <v>3</v>
      </c>
      <c r="K215" s="3">
        <v>3</v>
      </c>
      <c r="L215" s="3">
        <v>4</v>
      </c>
      <c r="M215" s="3">
        <v>2</v>
      </c>
      <c r="N215" s="3">
        <v>2</v>
      </c>
      <c r="O215" s="3">
        <v>4</v>
      </c>
      <c r="P215" s="3">
        <v>3</v>
      </c>
      <c r="Q215" s="3">
        <v>2</v>
      </c>
      <c r="R215" s="3">
        <v>3</v>
      </c>
      <c r="S215" s="3">
        <v>1</v>
      </c>
      <c r="T215" s="3">
        <v>2</v>
      </c>
      <c r="U215" s="3">
        <v>3</v>
      </c>
      <c r="V215" s="5">
        <f t="shared" si="6"/>
        <v>4.625</v>
      </c>
    </row>
    <row r="216" spans="1:22" x14ac:dyDescent="0.25">
      <c r="A216">
        <f t="shared" si="7"/>
        <v>215</v>
      </c>
      <c r="B216" t="s">
        <v>784</v>
      </c>
      <c r="C216" t="s">
        <v>785</v>
      </c>
      <c r="D216" t="s">
        <v>767</v>
      </c>
      <c r="E216" s="3" t="s">
        <v>35</v>
      </c>
      <c r="F216" s="3">
        <v>17</v>
      </c>
      <c r="G216" s="3">
        <v>9</v>
      </c>
      <c r="H216" s="1">
        <f>(I216*2+J216*3+K216*3+L216*2+M216+N216*2+P216*3+Q216*2+R216+T216)</f>
        <v>56</v>
      </c>
      <c r="I216" s="3">
        <v>2</v>
      </c>
      <c r="J216" s="3">
        <v>3</v>
      </c>
      <c r="K216" s="3">
        <v>3</v>
      </c>
      <c r="L216" s="3">
        <v>3</v>
      </c>
      <c r="M216" s="3">
        <v>3</v>
      </c>
      <c r="N216" s="3">
        <v>2</v>
      </c>
      <c r="O216" s="3">
        <v>1</v>
      </c>
      <c r="P216" s="3">
        <v>2</v>
      </c>
      <c r="Q216" s="3">
        <v>5</v>
      </c>
      <c r="R216" s="3">
        <v>3</v>
      </c>
      <c r="S216" s="3">
        <v>1</v>
      </c>
      <c r="T216" s="3">
        <v>2</v>
      </c>
      <c r="U216" s="3">
        <v>3</v>
      </c>
      <c r="V216" s="5">
        <f t="shared" si="6"/>
        <v>7.625</v>
      </c>
    </row>
    <row r="217" spans="1:22" x14ac:dyDescent="0.25">
      <c r="A217">
        <f t="shared" si="7"/>
        <v>216</v>
      </c>
      <c r="B217" t="s">
        <v>57</v>
      </c>
      <c r="C217" t="s">
        <v>125</v>
      </c>
      <c r="D217" t="s">
        <v>115</v>
      </c>
      <c r="E217" s="3" t="s">
        <v>35</v>
      </c>
      <c r="F217" s="3">
        <v>19</v>
      </c>
      <c r="G217" s="3">
        <v>8</v>
      </c>
      <c r="H217" s="1">
        <f>(I217*2+J217*3+K217*3+L217*2+M217+N217*2+P217*3+Q217*2+R217+T217)</f>
        <v>55</v>
      </c>
      <c r="I217" s="3">
        <v>1</v>
      </c>
      <c r="J217" s="3">
        <v>5</v>
      </c>
      <c r="K217" s="3">
        <v>3</v>
      </c>
      <c r="L217" s="3">
        <v>3</v>
      </c>
      <c r="M217" s="3">
        <v>2</v>
      </c>
      <c r="N217" s="3">
        <v>3</v>
      </c>
      <c r="O217" s="3">
        <v>6</v>
      </c>
      <c r="P217" s="3">
        <v>2</v>
      </c>
      <c r="Q217" s="3">
        <v>2</v>
      </c>
      <c r="R217" s="3">
        <v>3</v>
      </c>
      <c r="S217" s="3">
        <v>4</v>
      </c>
      <c r="T217" s="3">
        <v>2</v>
      </c>
      <c r="U217" s="3">
        <v>3</v>
      </c>
      <c r="V217" s="5">
        <f t="shared" si="6"/>
        <v>8.125</v>
      </c>
    </row>
    <row r="218" spans="1:22" x14ac:dyDescent="0.25">
      <c r="A218">
        <f t="shared" si="7"/>
        <v>217</v>
      </c>
      <c r="B218" t="s">
        <v>138</v>
      </c>
      <c r="C218" t="s">
        <v>139</v>
      </c>
      <c r="D218" t="s">
        <v>115</v>
      </c>
      <c r="E218" s="3" t="s">
        <v>35</v>
      </c>
      <c r="F218" s="3">
        <v>17</v>
      </c>
      <c r="G218" s="3">
        <v>8</v>
      </c>
      <c r="H218" s="1">
        <f>(I218*2+J218*3+K218*3+L218*2+M218+N218*2+P218*3+Q218*2+R218+T218)</f>
        <v>55</v>
      </c>
      <c r="I218" s="3">
        <v>4</v>
      </c>
      <c r="J218" s="3">
        <v>4</v>
      </c>
      <c r="K218" s="3">
        <v>2</v>
      </c>
      <c r="L218" s="3">
        <v>3</v>
      </c>
      <c r="M218" s="3">
        <v>1</v>
      </c>
      <c r="N218" s="3">
        <v>3</v>
      </c>
      <c r="O218" s="3">
        <v>5</v>
      </c>
      <c r="P218" s="3">
        <v>2</v>
      </c>
      <c r="Q218" s="3">
        <v>3</v>
      </c>
      <c r="R218" s="3">
        <v>2</v>
      </c>
      <c r="S218" s="3">
        <v>5</v>
      </c>
      <c r="T218" s="3">
        <v>2</v>
      </c>
      <c r="U218" s="3">
        <v>2</v>
      </c>
      <c r="V218" s="5">
        <f t="shared" si="6"/>
        <v>8.125</v>
      </c>
    </row>
    <row r="219" spans="1:22" x14ac:dyDescent="0.25">
      <c r="A219">
        <f t="shared" si="7"/>
        <v>218</v>
      </c>
      <c r="B219" t="s">
        <v>169</v>
      </c>
      <c r="C219" t="s">
        <v>170</v>
      </c>
      <c r="D219" t="s">
        <v>155</v>
      </c>
      <c r="E219" s="3" t="s">
        <v>35</v>
      </c>
      <c r="F219" s="3">
        <v>11</v>
      </c>
      <c r="G219" s="3">
        <v>7</v>
      </c>
      <c r="H219" s="1">
        <f>(I219*2+J219*3+K219*3+L219*2+M219+N219*2+P219*3+Q219*2+R219+T219)</f>
        <v>55</v>
      </c>
      <c r="I219" s="3">
        <v>3</v>
      </c>
      <c r="J219" s="3">
        <v>4</v>
      </c>
      <c r="K219" s="3">
        <v>2</v>
      </c>
      <c r="L219" s="3">
        <v>3</v>
      </c>
      <c r="M219" s="3">
        <v>2</v>
      </c>
      <c r="N219" s="3">
        <v>2</v>
      </c>
      <c r="O219" s="3">
        <v>4</v>
      </c>
      <c r="P219" s="3">
        <v>3</v>
      </c>
      <c r="Q219" s="3">
        <v>3</v>
      </c>
      <c r="R219" s="3">
        <v>2</v>
      </c>
      <c r="S219" s="3">
        <v>3</v>
      </c>
      <c r="T219" s="3">
        <v>2</v>
      </c>
      <c r="U219" s="3">
        <v>1</v>
      </c>
      <c r="V219" s="5">
        <f t="shared" si="6"/>
        <v>6.125</v>
      </c>
    </row>
    <row r="220" spans="1:22" x14ac:dyDescent="0.25">
      <c r="A220">
        <f t="shared" si="7"/>
        <v>219</v>
      </c>
      <c r="B220" t="s">
        <v>134</v>
      </c>
      <c r="C220" t="s">
        <v>135</v>
      </c>
      <c r="D220" t="s">
        <v>115</v>
      </c>
      <c r="E220" s="3" t="s">
        <v>35</v>
      </c>
      <c r="F220" s="3">
        <v>18</v>
      </c>
      <c r="G220" s="3">
        <v>6</v>
      </c>
      <c r="H220" s="1">
        <f>(I220*2+J220*3+K220*3+L220*2+M220+N220*2+P220*3+Q220*2+R220+T220)</f>
        <v>55</v>
      </c>
      <c r="I220" s="3">
        <v>3</v>
      </c>
      <c r="J220" s="3">
        <v>3</v>
      </c>
      <c r="K220" s="3">
        <v>3</v>
      </c>
      <c r="L220" s="3">
        <v>3</v>
      </c>
      <c r="M220" s="3">
        <v>4</v>
      </c>
      <c r="N220" s="3">
        <v>2</v>
      </c>
      <c r="O220" s="3">
        <v>7</v>
      </c>
      <c r="P220" s="3">
        <v>2</v>
      </c>
      <c r="Q220" s="3">
        <v>3</v>
      </c>
      <c r="R220" s="3">
        <v>3</v>
      </c>
      <c r="S220" s="3">
        <v>3</v>
      </c>
      <c r="T220" s="3">
        <v>2</v>
      </c>
      <c r="U220" s="3">
        <v>3</v>
      </c>
      <c r="V220" s="5">
        <f t="shared" ref="V220:V283" si="8">((G220*6)+(N220*10)+1-14)/8</f>
        <v>5.375</v>
      </c>
    </row>
    <row r="221" spans="1:22" x14ac:dyDescent="0.25">
      <c r="A221">
        <f t="shared" si="7"/>
        <v>220</v>
      </c>
      <c r="B221" t="s">
        <v>87</v>
      </c>
      <c r="C221" t="s">
        <v>238</v>
      </c>
      <c r="D221" t="s">
        <v>231</v>
      </c>
      <c r="E221" s="3" t="s">
        <v>35</v>
      </c>
      <c r="F221" s="3">
        <v>41</v>
      </c>
      <c r="G221" s="3">
        <v>6</v>
      </c>
      <c r="H221" s="1">
        <f>(I221*2+J221*3+K221*3+L221*2+M221+N221*2+P221*3+Q221*2+R221+T221)</f>
        <v>55</v>
      </c>
      <c r="I221" s="3">
        <v>4</v>
      </c>
      <c r="J221" s="3">
        <v>3</v>
      </c>
      <c r="K221" s="3">
        <v>2</v>
      </c>
      <c r="L221" s="3">
        <v>2</v>
      </c>
      <c r="M221" s="3">
        <v>3</v>
      </c>
      <c r="N221" s="3">
        <v>2</v>
      </c>
      <c r="O221" s="3">
        <v>0</v>
      </c>
      <c r="P221" s="3">
        <v>4</v>
      </c>
      <c r="Q221" s="3">
        <v>2</v>
      </c>
      <c r="R221" s="3">
        <v>2</v>
      </c>
      <c r="S221" s="3">
        <v>5</v>
      </c>
      <c r="T221" s="3">
        <v>3</v>
      </c>
      <c r="U221" s="3">
        <v>2</v>
      </c>
      <c r="V221" s="5">
        <f t="shared" si="8"/>
        <v>5.375</v>
      </c>
    </row>
    <row r="222" spans="1:22" x14ac:dyDescent="0.25">
      <c r="A222">
        <f t="shared" si="7"/>
        <v>221</v>
      </c>
      <c r="B222" t="s">
        <v>163</v>
      </c>
      <c r="C222" t="s">
        <v>242</v>
      </c>
      <c r="D222" t="s">
        <v>231</v>
      </c>
      <c r="E222" s="3" t="s">
        <v>35</v>
      </c>
      <c r="F222" s="3">
        <v>16</v>
      </c>
      <c r="G222" s="3">
        <v>8</v>
      </c>
      <c r="H222" s="1">
        <f>(I222*2+J222*3+K222*3+L222*2+M222+N222*2+P222*3+Q222*2+R222+T222)</f>
        <v>55</v>
      </c>
      <c r="I222" s="3">
        <v>3</v>
      </c>
      <c r="J222" s="3">
        <v>3</v>
      </c>
      <c r="K222" s="3">
        <v>3</v>
      </c>
      <c r="L222" s="3">
        <v>2</v>
      </c>
      <c r="M222" s="3">
        <v>3</v>
      </c>
      <c r="N222" s="3">
        <v>3</v>
      </c>
      <c r="O222" s="3">
        <v>6</v>
      </c>
      <c r="P222" s="3">
        <v>3</v>
      </c>
      <c r="Q222" s="3">
        <v>2</v>
      </c>
      <c r="R222" s="3">
        <v>2</v>
      </c>
      <c r="S222" s="3">
        <v>5</v>
      </c>
      <c r="T222" s="3">
        <v>3</v>
      </c>
      <c r="U222" s="3">
        <v>0</v>
      </c>
      <c r="V222" s="5">
        <f t="shared" si="8"/>
        <v>8.125</v>
      </c>
    </row>
    <row r="223" spans="1:22" x14ac:dyDescent="0.25">
      <c r="A223">
        <f t="shared" si="7"/>
        <v>222</v>
      </c>
      <c r="B223" t="s">
        <v>153</v>
      </c>
      <c r="C223" t="s">
        <v>273</v>
      </c>
      <c r="D223" t="s">
        <v>266</v>
      </c>
      <c r="E223" s="3" t="s">
        <v>35</v>
      </c>
      <c r="F223" s="3">
        <v>23</v>
      </c>
      <c r="G223" s="3">
        <v>7</v>
      </c>
      <c r="H223" s="1">
        <f>(I223*2+J223*3+K223*3+L223*2+M223+N223*2+P223*3+Q223*2+R223+T223)</f>
        <v>55</v>
      </c>
      <c r="I223" s="3">
        <v>3</v>
      </c>
      <c r="J223" s="3">
        <v>3</v>
      </c>
      <c r="K223" s="3">
        <v>3</v>
      </c>
      <c r="L223" s="3">
        <v>3</v>
      </c>
      <c r="M223" s="3">
        <v>2</v>
      </c>
      <c r="N223" s="3">
        <v>2</v>
      </c>
      <c r="O223" s="3">
        <v>3</v>
      </c>
      <c r="P223" s="3">
        <v>3</v>
      </c>
      <c r="Q223" s="3">
        <v>2</v>
      </c>
      <c r="R223" s="3">
        <v>4</v>
      </c>
      <c r="S223" s="3">
        <v>0</v>
      </c>
      <c r="T223" s="3">
        <v>2</v>
      </c>
      <c r="U223" s="3">
        <v>1</v>
      </c>
      <c r="V223" s="5">
        <f t="shared" si="8"/>
        <v>6.125</v>
      </c>
    </row>
    <row r="224" spans="1:22" x14ac:dyDescent="0.25">
      <c r="A224">
        <f t="shared" si="7"/>
        <v>223</v>
      </c>
      <c r="B224" t="s">
        <v>581</v>
      </c>
      <c r="C224" t="s">
        <v>582</v>
      </c>
      <c r="D224" t="s">
        <v>571</v>
      </c>
      <c r="E224" s="3" t="s">
        <v>35</v>
      </c>
      <c r="F224" s="3">
        <v>42</v>
      </c>
      <c r="G224" s="3">
        <v>6</v>
      </c>
      <c r="H224" s="1">
        <f>(I224*2+J224*3+K224*3+L224*2+M224+N224*2+P224*3+Q224*2+R224+T224)</f>
        <v>55</v>
      </c>
      <c r="I224" s="3">
        <v>3</v>
      </c>
      <c r="J224" s="3">
        <v>3</v>
      </c>
      <c r="K224" s="3">
        <v>3</v>
      </c>
      <c r="L224" s="3">
        <v>3</v>
      </c>
      <c r="M224" s="3">
        <v>2</v>
      </c>
      <c r="N224" s="3">
        <v>1</v>
      </c>
      <c r="O224" s="3">
        <v>0</v>
      </c>
      <c r="P224" s="3">
        <v>3</v>
      </c>
      <c r="Q224" s="3">
        <v>3</v>
      </c>
      <c r="R224" s="3">
        <v>3</v>
      </c>
      <c r="S224" s="3">
        <v>4</v>
      </c>
      <c r="T224" s="3">
        <v>3</v>
      </c>
      <c r="U224" s="3">
        <v>3</v>
      </c>
      <c r="V224" s="5">
        <f t="shared" si="8"/>
        <v>4.125</v>
      </c>
    </row>
    <row r="225" spans="1:22" x14ac:dyDescent="0.25">
      <c r="A225">
        <f t="shared" si="7"/>
        <v>224</v>
      </c>
      <c r="B225" t="s">
        <v>664</v>
      </c>
      <c r="C225" t="s">
        <v>665</v>
      </c>
      <c r="D225" t="s">
        <v>654</v>
      </c>
      <c r="E225" s="3" t="s">
        <v>35</v>
      </c>
      <c r="F225" s="3">
        <v>10</v>
      </c>
      <c r="G225" s="3">
        <v>6</v>
      </c>
      <c r="H225" s="1">
        <f>(I225*2+J225*3+K225*3+L225*2+M225+N225*2+P225*3+Q225*2+R225+T225)</f>
        <v>55</v>
      </c>
      <c r="I225" s="3">
        <v>3</v>
      </c>
      <c r="J225" s="3">
        <v>3</v>
      </c>
      <c r="K225" s="3">
        <v>4</v>
      </c>
      <c r="L225" s="3">
        <v>2</v>
      </c>
      <c r="M225" s="3">
        <v>2</v>
      </c>
      <c r="N225" s="3">
        <v>1</v>
      </c>
      <c r="O225" s="3">
        <v>0</v>
      </c>
      <c r="P225" s="3">
        <v>3</v>
      </c>
      <c r="Q225" s="3">
        <v>3</v>
      </c>
      <c r="R225" s="3">
        <v>3</v>
      </c>
      <c r="S225" s="3">
        <v>1</v>
      </c>
      <c r="T225" s="3">
        <v>2</v>
      </c>
      <c r="U225" s="3">
        <v>2</v>
      </c>
      <c r="V225" s="5">
        <f t="shared" si="8"/>
        <v>4.125</v>
      </c>
    </row>
    <row r="226" spans="1:22" x14ac:dyDescent="0.25">
      <c r="A226">
        <f t="shared" si="7"/>
        <v>225</v>
      </c>
      <c r="B226" t="s">
        <v>213</v>
      </c>
      <c r="C226" t="s">
        <v>719</v>
      </c>
      <c r="D226" t="s">
        <v>709</v>
      </c>
      <c r="E226" s="3" t="s">
        <v>35</v>
      </c>
      <c r="F226" s="3">
        <v>11</v>
      </c>
      <c r="G226" s="3">
        <v>5</v>
      </c>
      <c r="H226" s="1">
        <f>(I226*2+J226*3+K226*3+L226*2+M226+N226*2+P226*3+Q226*2+R226+T226)</f>
        <v>55</v>
      </c>
      <c r="I226" s="3">
        <v>3</v>
      </c>
      <c r="J226" s="3">
        <v>3</v>
      </c>
      <c r="K226" s="3">
        <v>1</v>
      </c>
      <c r="L226" s="3">
        <v>3</v>
      </c>
      <c r="M226" s="3">
        <v>2</v>
      </c>
      <c r="N226" s="3">
        <v>4</v>
      </c>
      <c r="O226" s="3">
        <v>4</v>
      </c>
      <c r="P226" s="3">
        <v>3</v>
      </c>
      <c r="Q226" s="3">
        <v>3</v>
      </c>
      <c r="R226" s="3">
        <v>3</v>
      </c>
      <c r="S226" s="3">
        <v>2</v>
      </c>
      <c r="T226" s="3">
        <v>3</v>
      </c>
      <c r="U226" s="3">
        <v>1</v>
      </c>
      <c r="V226" s="5">
        <f t="shared" si="8"/>
        <v>7.125</v>
      </c>
    </row>
    <row r="227" spans="1:22" x14ac:dyDescent="0.25">
      <c r="A227">
        <f t="shared" si="7"/>
        <v>226</v>
      </c>
      <c r="B227" t="s">
        <v>151</v>
      </c>
      <c r="C227" t="s">
        <v>583</v>
      </c>
      <c r="D227" t="s">
        <v>571</v>
      </c>
      <c r="E227" s="3" t="s">
        <v>35</v>
      </c>
      <c r="F227" s="3">
        <v>25</v>
      </c>
      <c r="G227" s="3">
        <v>4</v>
      </c>
      <c r="H227" s="1">
        <f>(I227*2+J227*3+K227*3+L227*2+M227+N227*2+P227*3+Q227*2+R227+T227)</f>
        <v>55</v>
      </c>
      <c r="I227" s="3">
        <v>2</v>
      </c>
      <c r="J227" s="3">
        <v>2</v>
      </c>
      <c r="K227" s="3">
        <v>2</v>
      </c>
      <c r="L227" s="3">
        <v>4</v>
      </c>
      <c r="M227" s="3">
        <v>3</v>
      </c>
      <c r="N227" s="3">
        <v>4</v>
      </c>
      <c r="O227" s="3">
        <v>0</v>
      </c>
      <c r="P227" s="3">
        <v>3</v>
      </c>
      <c r="Q227" s="3">
        <v>2</v>
      </c>
      <c r="R227" s="3">
        <v>4</v>
      </c>
      <c r="S227" s="3">
        <v>2</v>
      </c>
      <c r="T227" s="3">
        <v>3</v>
      </c>
      <c r="U227" s="3">
        <v>2</v>
      </c>
      <c r="V227" s="5">
        <f t="shared" si="8"/>
        <v>6.375</v>
      </c>
    </row>
    <row r="228" spans="1:22" x14ac:dyDescent="0.25">
      <c r="A228">
        <f t="shared" si="7"/>
        <v>227</v>
      </c>
      <c r="B228" t="s">
        <v>153</v>
      </c>
      <c r="C228" t="s">
        <v>338</v>
      </c>
      <c r="D228" t="s">
        <v>625</v>
      </c>
      <c r="E228" s="3" t="s">
        <v>35</v>
      </c>
      <c r="F228" s="3">
        <v>18</v>
      </c>
      <c r="G228" s="3">
        <v>7</v>
      </c>
      <c r="H228" s="1">
        <f>(I228*2+J228*3+K228*3+L228*2+M228+N228*2+P228*3+Q228*2+R228+T228)+2</f>
        <v>55</v>
      </c>
      <c r="I228" s="3">
        <v>3</v>
      </c>
      <c r="J228" s="3">
        <v>2</v>
      </c>
      <c r="K228" s="3">
        <v>3</v>
      </c>
      <c r="L228" s="3">
        <v>3</v>
      </c>
      <c r="M228" s="3">
        <v>3</v>
      </c>
      <c r="N228" s="3">
        <v>2</v>
      </c>
      <c r="O228" s="3">
        <v>4</v>
      </c>
      <c r="P228" s="3">
        <v>3</v>
      </c>
      <c r="Q228" s="3">
        <v>2</v>
      </c>
      <c r="R228" s="3">
        <v>3</v>
      </c>
      <c r="S228" s="3">
        <v>2</v>
      </c>
      <c r="T228" s="3">
        <v>3</v>
      </c>
      <c r="U228" s="3">
        <v>3</v>
      </c>
      <c r="V228" s="5">
        <f t="shared" si="8"/>
        <v>6.125</v>
      </c>
    </row>
    <row r="229" spans="1:22" x14ac:dyDescent="0.25">
      <c r="A229">
        <f t="shared" si="7"/>
        <v>228</v>
      </c>
      <c r="B229" t="s">
        <v>151</v>
      </c>
      <c r="C229" t="s">
        <v>833</v>
      </c>
      <c r="D229" t="s">
        <v>823</v>
      </c>
      <c r="E229" s="3" t="s">
        <v>35</v>
      </c>
      <c r="F229" s="3">
        <v>7</v>
      </c>
      <c r="G229" s="3">
        <v>9</v>
      </c>
      <c r="H229" s="1">
        <f>(I229*2+J229*3+K229*3+L229*2+M229+N229*2+P229*3+Q229*2+R229+T229)</f>
        <v>55</v>
      </c>
      <c r="I229" s="3">
        <v>3</v>
      </c>
      <c r="J229" s="3">
        <v>2</v>
      </c>
      <c r="K229" s="3">
        <v>3</v>
      </c>
      <c r="L229" s="3">
        <v>3</v>
      </c>
      <c r="M229" s="3">
        <v>4</v>
      </c>
      <c r="N229" s="3">
        <v>3</v>
      </c>
      <c r="O229" s="3">
        <v>6</v>
      </c>
      <c r="P229" s="3">
        <v>2</v>
      </c>
      <c r="Q229" s="3">
        <v>3</v>
      </c>
      <c r="R229" s="3">
        <v>4</v>
      </c>
      <c r="S229" s="3">
        <v>4</v>
      </c>
      <c r="T229" s="3">
        <v>2</v>
      </c>
      <c r="U229" s="3">
        <v>4</v>
      </c>
      <c r="V229" s="5">
        <f t="shared" si="8"/>
        <v>8.875</v>
      </c>
    </row>
    <row r="230" spans="1:22" x14ac:dyDescent="0.25">
      <c r="A230">
        <f t="shared" si="7"/>
        <v>229</v>
      </c>
      <c r="B230" t="s">
        <v>85</v>
      </c>
      <c r="C230" t="s">
        <v>86</v>
      </c>
      <c r="D230" t="s">
        <v>69</v>
      </c>
      <c r="E230" s="3" t="s">
        <v>35</v>
      </c>
      <c r="F230" s="3">
        <v>13</v>
      </c>
      <c r="G230" s="3">
        <v>6</v>
      </c>
      <c r="H230" s="1">
        <f>(I230*2+J230*3+K230*3+L230*2+M230+N230*2+P230*3+Q230*2+R230+T230)</f>
        <v>54</v>
      </c>
      <c r="I230" s="3">
        <v>4</v>
      </c>
      <c r="J230" s="3">
        <v>4</v>
      </c>
      <c r="K230" s="3">
        <v>2</v>
      </c>
      <c r="L230" s="3">
        <v>2</v>
      </c>
      <c r="M230" s="3">
        <v>2</v>
      </c>
      <c r="N230" s="3">
        <v>1</v>
      </c>
      <c r="O230" s="3">
        <v>2</v>
      </c>
      <c r="P230" s="3">
        <v>3</v>
      </c>
      <c r="Q230" s="3">
        <v>3</v>
      </c>
      <c r="R230" s="3">
        <v>2</v>
      </c>
      <c r="S230" s="3">
        <v>4</v>
      </c>
      <c r="T230" s="3">
        <v>3</v>
      </c>
      <c r="U230" s="3">
        <v>1</v>
      </c>
      <c r="V230" s="5">
        <f t="shared" si="8"/>
        <v>4.125</v>
      </c>
    </row>
    <row r="231" spans="1:22" x14ac:dyDescent="0.25">
      <c r="A231">
        <f t="shared" si="7"/>
        <v>230</v>
      </c>
      <c r="B231" t="s">
        <v>211</v>
      </c>
      <c r="C231" t="s">
        <v>212</v>
      </c>
      <c r="D231" t="s">
        <v>199</v>
      </c>
      <c r="E231" s="3" t="s">
        <v>35</v>
      </c>
      <c r="F231" s="3">
        <v>26</v>
      </c>
      <c r="G231" s="3">
        <v>9</v>
      </c>
      <c r="H231" s="1">
        <f>(I231*2+J231*3+K231*3+L231*2+M231+N231*2+P231*3+Q231*2+R231+T231)</f>
        <v>54</v>
      </c>
      <c r="I231" s="3">
        <v>3</v>
      </c>
      <c r="J231" s="3">
        <v>4</v>
      </c>
      <c r="K231" s="3">
        <v>3</v>
      </c>
      <c r="L231" s="3">
        <v>3</v>
      </c>
      <c r="M231" s="3">
        <v>4</v>
      </c>
      <c r="N231" s="3">
        <v>2</v>
      </c>
      <c r="O231" s="3">
        <v>6</v>
      </c>
      <c r="P231" s="3">
        <v>2</v>
      </c>
      <c r="Q231" s="3">
        <v>2</v>
      </c>
      <c r="R231" s="3">
        <v>2</v>
      </c>
      <c r="S231" s="3">
        <v>2</v>
      </c>
      <c r="T231" s="3">
        <v>1</v>
      </c>
      <c r="U231" s="3">
        <v>3</v>
      </c>
      <c r="V231" s="5">
        <f t="shared" si="8"/>
        <v>7.625</v>
      </c>
    </row>
    <row r="232" spans="1:22" x14ac:dyDescent="0.25">
      <c r="A232">
        <f t="shared" si="7"/>
        <v>231</v>
      </c>
      <c r="B232" t="s">
        <v>240</v>
      </c>
      <c r="C232" t="s">
        <v>241</v>
      </c>
      <c r="D232" t="s">
        <v>231</v>
      </c>
      <c r="E232" s="3" t="s">
        <v>35</v>
      </c>
      <c r="F232" s="3">
        <v>10</v>
      </c>
      <c r="G232" s="3">
        <v>9</v>
      </c>
      <c r="H232" s="1">
        <f>(I232*2+J232*3+K232*3+L232*2+M232+N232*2+P232*3+Q232*2+R232+T232)</f>
        <v>54</v>
      </c>
      <c r="I232" s="3">
        <v>3</v>
      </c>
      <c r="J232" s="3">
        <v>4</v>
      </c>
      <c r="K232" s="3">
        <v>2</v>
      </c>
      <c r="L232" s="3">
        <v>3</v>
      </c>
      <c r="M232" s="3">
        <v>2</v>
      </c>
      <c r="N232" s="3">
        <v>3</v>
      </c>
      <c r="O232" s="3">
        <v>4</v>
      </c>
      <c r="P232" s="3">
        <v>2</v>
      </c>
      <c r="Q232" s="3">
        <v>3</v>
      </c>
      <c r="R232" s="3">
        <v>3</v>
      </c>
      <c r="S232" s="3">
        <v>5</v>
      </c>
      <c r="T232" s="3">
        <v>1</v>
      </c>
      <c r="U232" s="3">
        <v>1</v>
      </c>
      <c r="V232" s="5">
        <f t="shared" si="8"/>
        <v>8.875</v>
      </c>
    </row>
    <row r="233" spans="1:22" x14ac:dyDescent="0.25">
      <c r="A233">
        <f t="shared" si="7"/>
        <v>232</v>
      </c>
      <c r="B233" t="s">
        <v>131</v>
      </c>
      <c r="C233" t="s">
        <v>219</v>
      </c>
      <c r="D233" t="s">
        <v>199</v>
      </c>
      <c r="E233" s="3" t="s">
        <v>35</v>
      </c>
      <c r="F233" s="3">
        <v>44</v>
      </c>
      <c r="G233" s="3">
        <v>6</v>
      </c>
      <c r="H233" s="1">
        <f>(I233*2+J233*3+K233*3+L233*2+M233+N233*2+P233*3+Q233*2+R233+T233)</f>
        <v>54</v>
      </c>
      <c r="I233" s="3">
        <v>4</v>
      </c>
      <c r="J233" s="3">
        <v>3</v>
      </c>
      <c r="K233" s="3">
        <v>3</v>
      </c>
      <c r="L233" s="3">
        <v>2</v>
      </c>
      <c r="M233" s="3">
        <v>2</v>
      </c>
      <c r="N233" s="3">
        <v>2</v>
      </c>
      <c r="O233" s="3">
        <v>8</v>
      </c>
      <c r="P233" s="3">
        <v>4</v>
      </c>
      <c r="Q233" s="3">
        <v>1</v>
      </c>
      <c r="R233" s="3">
        <v>2</v>
      </c>
      <c r="S233" s="3">
        <v>0</v>
      </c>
      <c r="T233" s="3">
        <v>2</v>
      </c>
      <c r="U233" s="3">
        <v>4</v>
      </c>
      <c r="V233" s="5">
        <f t="shared" si="8"/>
        <v>5.375</v>
      </c>
    </row>
    <row r="234" spans="1:22" x14ac:dyDescent="0.25">
      <c r="A234">
        <f t="shared" si="7"/>
        <v>233</v>
      </c>
      <c r="B234" t="s">
        <v>409</v>
      </c>
      <c r="C234" t="s">
        <v>490</v>
      </c>
      <c r="D234" t="s">
        <v>486</v>
      </c>
      <c r="E234" s="3" t="s">
        <v>35</v>
      </c>
      <c r="F234" s="3">
        <v>18</v>
      </c>
      <c r="G234" s="3">
        <v>4</v>
      </c>
      <c r="H234" s="1">
        <f>(I234*2+J234*3+K234*3+L234*2+M234+N234*2+P234*3+Q234*2+R234+T234)</f>
        <v>54</v>
      </c>
      <c r="I234" s="3">
        <v>3</v>
      </c>
      <c r="J234" s="3">
        <v>3</v>
      </c>
      <c r="K234" s="3">
        <v>3</v>
      </c>
      <c r="L234" s="3">
        <v>2</v>
      </c>
      <c r="M234" s="3">
        <v>2</v>
      </c>
      <c r="N234" s="3">
        <v>2</v>
      </c>
      <c r="O234" s="3">
        <v>3</v>
      </c>
      <c r="P234" s="3">
        <v>3</v>
      </c>
      <c r="Q234" s="3">
        <v>3</v>
      </c>
      <c r="R234" s="3">
        <v>3</v>
      </c>
      <c r="S234" s="3">
        <v>0</v>
      </c>
      <c r="T234" s="3">
        <v>2</v>
      </c>
      <c r="U234" s="3">
        <v>2</v>
      </c>
      <c r="V234" s="5">
        <f t="shared" si="8"/>
        <v>3.875</v>
      </c>
    </row>
    <row r="235" spans="1:22" x14ac:dyDescent="0.25">
      <c r="A235">
        <f t="shared" si="7"/>
        <v>234</v>
      </c>
      <c r="B235" t="s">
        <v>525</v>
      </c>
      <c r="C235" t="s">
        <v>526</v>
      </c>
      <c r="D235" t="s">
        <v>514</v>
      </c>
      <c r="E235" s="3" t="s">
        <v>35</v>
      </c>
      <c r="F235" s="3">
        <v>20</v>
      </c>
      <c r="G235" s="3">
        <v>8</v>
      </c>
      <c r="H235" s="1">
        <f>(I235*2+J235*3+K235*3+L235*2+M235+N235*2+P235*3+Q235*2+R235+T235)</f>
        <v>54</v>
      </c>
      <c r="I235" s="3">
        <v>3</v>
      </c>
      <c r="J235" s="3">
        <v>3</v>
      </c>
      <c r="K235" s="3">
        <v>2</v>
      </c>
      <c r="L235" s="3">
        <v>3</v>
      </c>
      <c r="M235" s="3">
        <v>2</v>
      </c>
      <c r="N235" s="3">
        <v>2</v>
      </c>
      <c r="O235" s="3">
        <v>2</v>
      </c>
      <c r="P235" s="3">
        <v>3</v>
      </c>
      <c r="Q235" s="3">
        <v>3</v>
      </c>
      <c r="R235" s="3">
        <v>3</v>
      </c>
      <c r="S235" s="3">
        <v>0</v>
      </c>
      <c r="T235" s="3">
        <v>3</v>
      </c>
      <c r="U235" s="3">
        <v>1</v>
      </c>
      <c r="V235" s="5">
        <f t="shared" si="8"/>
        <v>6.875</v>
      </c>
    </row>
    <row r="236" spans="1:22" x14ac:dyDescent="0.25">
      <c r="A236">
        <f t="shared" si="7"/>
        <v>235</v>
      </c>
      <c r="B236" t="s">
        <v>716</v>
      </c>
      <c r="C236" t="s">
        <v>717</v>
      </c>
      <c r="D236" t="s">
        <v>709</v>
      </c>
      <c r="E236" s="3" t="s">
        <v>35</v>
      </c>
      <c r="F236" s="3">
        <v>28</v>
      </c>
      <c r="G236" s="3">
        <v>7</v>
      </c>
      <c r="H236" s="1">
        <f>(I236*2+J236*3+K236*3+L236*2+M236+N236*2+P236*3+Q236*2+R236+T236)</f>
        <v>54</v>
      </c>
      <c r="I236" s="3">
        <v>3</v>
      </c>
      <c r="J236" s="3">
        <v>3</v>
      </c>
      <c r="K236" s="3">
        <v>3</v>
      </c>
      <c r="L236" s="3">
        <v>3</v>
      </c>
      <c r="M236" s="3">
        <v>2</v>
      </c>
      <c r="N236" s="3">
        <v>2</v>
      </c>
      <c r="O236" s="3">
        <v>1</v>
      </c>
      <c r="P236" s="3">
        <v>3</v>
      </c>
      <c r="Q236" s="3">
        <v>2</v>
      </c>
      <c r="R236" s="3">
        <v>3</v>
      </c>
      <c r="S236" s="3">
        <v>3</v>
      </c>
      <c r="T236" s="3">
        <v>2</v>
      </c>
      <c r="U236" s="3">
        <v>4</v>
      </c>
      <c r="V236" s="5">
        <f t="shared" si="8"/>
        <v>6.125</v>
      </c>
    </row>
    <row r="237" spans="1:22" x14ac:dyDescent="0.25">
      <c r="A237">
        <f t="shared" si="7"/>
        <v>236</v>
      </c>
      <c r="B237" t="s">
        <v>70</v>
      </c>
      <c r="C237" t="s">
        <v>724</v>
      </c>
      <c r="D237" t="s">
        <v>709</v>
      </c>
      <c r="E237" s="3" t="s">
        <v>35</v>
      </c>
      <c r="F237" s="3">
        <v>14</v>
      </c>
      <c r="G237" s="3">
        <v>9</v>
      </c>
      <c r="H237" s="1">
        <f>(I237*2+J237*3+K237*3+L237*2+M237+N237*2+P237*3+Q237*2+R237+T237)</f>
        <v>54</v>
      </c>
      <c r="I237" s="3">
        <v>2</v>
      </c>
      <c r="J237" s="3">
        <v>3</v>
      </c>
      <c r="K237" s="3">
        <v>3</v>
      </c>
      <c r="L237" s="3">
        <v>3</v>
      </c>
      <c r="M237" s="3">
        <v>3</v>
      </c>
      <c r="N237" s="3">
        <v>2</v>
      </c>
      <c r="O237" s="3">
        <v>3</v>
      </c>
      <c r="P237" s="3">
        <v>3</v>
      </c>
      <c r="Q237" s="3">
        <v>2</v>
      </c>
      <c r="R237" s="3">
        <v>3</v>
      </c>
      <c r="S237" s="3">
        <v>2</v>
      </c>
      <c r="T237" s="3">
        <v>3</v>
      </c>
      <c r="U237" s="3">
        <v>3</v>
      </c>
      <c r="V237" s="5">
        <f t="shared" si="8"/>
        <v>7.625</v>
      </c>
    </row>
    <row r="238" spans="1:22" x14ac:dyDescent="0.25">
      <c r="A238">
        <f t="shared" si="7"/>
        <v>237</v>
      </c>
      <c r="B238" t="s">
        <v>177</v>
      </c>
      <c r="C238" t="s">
        <v>210</v>
      </c>
      <c r="D238" t="s">
        <v>199</v>
      </c>
      <c r="E238" s="3" t="s">
        <v>35</v>
      </c>
      <c r="F238" s="3">
        <v>14</v>
      </c>
      <c r="G238" s="3">
        <v>7</v>
      </c>
      <c r="H238" s="1">
        <f>(I238*2+J238*3+K238*3+L238*2+M238+N238*2+P238*3+Q238*2+R238+T238)</f>
        <v>54</v>
      </c>
      <c r="I238" s="3">
        <v>2</v>
      </c>
      <c r="J238" s="3">
        <v>2</v>
      </c>
      <c r="K238" s="3">
        <v>3</v>
      </c>
      <c r="L238" s="3">
        <v>3</v>
      </c>
      <c r="M238" s="3">
        <v>2</v>
      </c>
      <c r="N238" s="3">
        <v>4</v>
      </c>
      <c r="O238" s="3">
        <v>6</v>
      </c>
      <c r="P238" s="3">
        <v>3</v>
      </c>
      <c r="Q238" s="3">
        <v>3</v>
      </c>
      <c r="R238" s="3">
        <v>3</v>
      </c>
      <c r="S238" s="3">
        <v>1</v>
      </c>
      <c r="T238" s="3">
        <v>1</v>
      </c>
      <c r="U238" s="3">
        <v>2</v>
      </c>
      <c r="V238" s="5">
        <f t="shared" si="8"/>
        <v>8.625</v>
      </c>
    </row>
    <row r="239" spans="1:22" x14ac:dyDescent="0.25">
      <c r="A239">
        <f t="shared" si="7"/>
        <v>238</v>
      </c>
      <c r="B239" t="s">
        <v>550</v>
      </c>
      <c r="C239" t="s">
        <v>551</v>
      </c>
      <c r="D239" t="s">
        <v>542</v>
      </c>
      <c r="E239" s="3" t="s">
        <v>35</v>
      </c>
      <c r="F239" s="3">
        <v>16</v>
      </c>
      <c r="G239" s="3">
        <v>6</v>
      </c>
      <c r="H239" s="1">
        <f>(I239*2+J239*3+K239*3+L239*2+M239+N239*2+P239*3+Q239*2+R239+T239)</f>
        <v>54</v>
      </c>
      <c r="I239" s="3">
        <v>4</v>
      </c>
      <c r="J239" s="3">
        <v>2</v>
      </c>
      <c r="K239" s="3">
        <v>2</v>
      </c>
      <c r="L239" s="3">
        <v>4</v>
      </c>
      <c r="M239" s="3">
        <v>2</v>
      </c>
      <c r="N239" s="3">
        <v>3</v>
      </c>
      <c r="O239" s="3">
        <v>4</v>
      </c>
      <c r="P239" s="3">
        <v>3</v>
      </c>
      <c r="Q239" s="3">
        <v>2</v>
      </c>
      <c r="R239" s="3">
        <v>3</v>
      </c>
      <c r="S239" s="3">
        <v>5</v>
      </c>
      <c r="T239" s="3">
        <v>2</v>
      </c>
      <c r="U239" s="3">
        <v>3</v>
      </c>
      <c r="V239" s="5">
        <f t="shared" si="8"/>
        <v>6.625</v>
      </c>
    </row>
    <row r="240" spans="1:22" x14ac:dyDescent="0.25">
      <c r="A240">
        <f t="shared" si="7"/>
        <v>239</v>
      </c>
      <c r="B240" t="s">
        <v>87</v>
      </c>
      <c r="C240" t="s">
        <v>585</v>
      </c>
      <c r="D240" t="s">
        <v>571</v>
      </c>
      <c r="E240" s="3" t="s">
        <v>35</v>
      </c>
      <c r="F240" s="3">
        <v>18</v>
      </c>
      <c r="G240" s="3">
        <v>8</v>
      </c>
      <c r="H240" s="1">
        <f>(I240*2+J240*3+K240*3+L240*2+M240+N240*2+P240*3+Q240*2+R240+T240)</f>
        <v>54</v>
      </c>
      <c r="I240" s="3">
        <v>2</v>
      </c>
      <c r="J240" s="3">
        <v>2</v>
      </c>
      <c r="K240" s="3">
        <v>4</v>
      </c>
      <c r="L240" s="3">
        <v>3</v>
      </c>
      <c r="M240" s="3">
        <v>3</v>
      </c>
      <c r="N240" s="3">
        <v>3</v>
      </c>
      <c r="O240" s="3">
        <v>3</v>
      </c>
      <c r="P240" s="3">
        <v>2</v>
      </c>
      <c r="Q240" s="3">
        <v>3</v>
      </c>
      <c r="R240" s="3">
        <v>3</v>
      </c>
      <c r="S240" s="3">
        <v>1</v>
      </c>
      <c r="T240" s="3">
        <v>2</v>
      </c>
      <c r="U240" s="3">
        <v>2</v>
      </c>
      <c r="V240" s="5">
        <f t="shared" si="8"/>
        <v>8.125</v>
      </c>
    </row>
    <row r="241" spans="1:22" x14ac:dyDescent="0.25">
      <c r="A241">
        <f t="shared" si="7"/>
        <v>240</v>
      </c>
      <c r="B241" t="s">
        <v>153</v>
      </c>
      <c r="C241" t="s">
        <v>757</v>
      </c>
      <c r="D241" t="s">
        <v>740</v>
      </c>
      <c r="E241" s="3" t="s">
        <v>35</v>
      </c>
      <c r="F241" s="3">
        <v>71</v>
      </c>
      <c r="G241" s="3">
        <v>8</v>
      </c>
      <c r="H241" s="1">
        <f>(I241*2+J241*3+K241*3+L241*2+M241+N241*2+P241*3+Q241*2+R241+T241)</f>
        <v>54</v>
      </c>
      <c r="I241" s="3">
        <v>2</v>
      </c>
      <c r="J241" s="3">
        <v>2</v>
      </c>
      <c r="K241" s="3">
        <v>2</v>
      </c>
      <c r="L241" s="3">
        <v>3</v>
      </c>
      <c r="M241" s="3">
        <v>2</v>
      </c>
      <c r="N241" s="3">
        <v>5</v>
      </c>
      <c r="O241" s="3">
        <v>5</v>
      </c>
      <c r="P241" s="3">
        <v>3</v>
      </c>
      <c r="Q241" s="3">
        <v>3</v>
      </c>
      <c r="R241" s="3">
        <v>3</v>
      </c>
      <c r="S241" s="3">
        <v>5</v>
      </c>
      <c r="T241" s="3">
        <v>2</v>
      </c>
      <c r="U241" s="3">
        <v>3</v>
      </c>
      <c r="V241" s="5">
        <f t="shared" si="8"/>
        <v>10.625</v>
      </c>
    </row>
    <row r="242" spans="1:22" x14ac:dyDescent="0.25">
      <c r="A242">
        <f t="shared" si="7"/>
        <v>241</v>
      </c>
      <c r="B242" t="s">
        <v>74</v>
      </c>
      <c r="C242" t="s">
        <v>84</v>
      </c>
      <c r="D242" t="s">
        <v>69</v>
      </c>
      <c r="E242" s="3" t="s">
        <v>35</v>
      </c>
      <c r="F242" s="3">
        <v>17</v>
      </c>
      <c r="G242" s="3">
        <v>9</v>
      </c>
      <c r="H242" s="1">
        <f>(I242*2+J242*3+K242*3+L242*2+M242+N242*2+P242*3+Q242*2+R242+T242)</f>
        <v>53</v>
      </c>
      <c r="I242" s="3">
        <v>2</v>
      </c>
      <c r="J242" s="3">
        <v>3</v>
      </c>
      <c r="K242" s="3">
        <v>3</v>
      </c>
      <c r="L242" s="3">
        <v>3</v>
      </c>
      <c r="M242" s="3">
        <v>3</v>
      </c>
      <c r="N242" s="3">
        <v>1</v>
      </c>
      <c r="O242" s="3">
        <v>4</v>
      </c>
      <c r="P242" s="3">
        <v>2</v>
      </c>
      <c r="Q242" s="3">
        <v>4</v>
      </c>
      <c r="R242" s="3">
        <v>4</v>
      </c>
      <c r="S242" s="3">
        <v>4</v>
      </c>
      <c r="T242" s="3">
        <v>2</v>
      </c>
      <c r="U242" s="3">
        <v>0</v>
      </c>
      <c r="V242" s="5">
        <f t="shared" si="8"/>
        <v>6.375</v>
      </c>
    </row>
    <row r="243" spans="1:22" x14ac:dyDescent="0.25">
      <c r="A243">
        <f t="shared" si="7"/>
        <v>242</v>
      </c>
      <c r="B243" t="s">
        <v>63</v>
      </c>
      <c r="C243" t="s">
        <v>221</v>
      </c>
      <c r="D243" t="s">
        <v>231</v>
      </c>
      <c r="E243" s="3" t="s">
        <v>35</v>
      </c>
      <c r="F243" s="3">
        <v>18</v>
      </c>
      <c r="G243" s="3">
        <v>10</v>
      </c>
      <c r="H243" s="1">
        <f>(I243*2+J243*3+K243*3+L243*2+M243+N243*2+P243*3+Q243*2+R243+T243)</f>
        <v>53</v>
      </c>
      <c r="I243" s="3">
        <v>3</v>
      </c>
      <c r="J243" s="3">
        <v>3</v>
      </c>
      <c r="K243" s="3">
        <v>2</v>
      </c>
      <c r="L243" s="3">
        <v>3</v>
      </c>
      <c r="M243" s="3">
        <v>2</v>
      </c>
      <c r="N243" s="3">
        <v>2</v>
      </c>
      <c r="O243" s="3">
        <v>6</v>
      </c>
      <c r="P243" s="3">
        <v>3</v>
      </c>
      <c r="Q243" s="3">
        <v>2</v>
      </c>
      <c r="R243" s="3">
        <v>3</v>
      </c>
      <c r="S243" s="3">
        <v>4</v>
      </c>
      <c r="T243" s="3">
        <v>4</v>
      </c>
      <c r="U243" s="3">
        <v>0</v>
      </c>
      <c r="V243" s="5">
        <f t="shared" si="8"/>
        <v>8.375</v>
      </c>
    </row>
    <row r="244" spans="1:22" x14ac:dyDescent="0.25">
      <c r="A244">
        <f t="shared" si="7"/>
        <v>243</v>
      </c>
      <c r="B244" t="s">
        <v>274</v>
      </c>
      <c r="C244" t="s">
        <v>275</v>
      </c>
      <c r="D244" t="s">
        <v>266</v>
      </c>
      <c r="E244" s="3" t="s">
        <v>35</v>
      </c>
      <c r="F244" s="3">
        <v>13</v>
      </c>
      <c r="G244" s="3">
        <v>5</v>
      </c>
      <c r="H244" s="1">
        <f>(I244*2+J244*3+K244*3+L244*2+M244+N244*2+P244*3+Q244*2+R244+T244)</f>
        <v>53</v>
      </c>
      <c r="I244" s="3">
        <v>4</v>
      </c>
      <c r="J244" s="3">
        <v>3</v>
      </c>
      <c r="K244" s="3">
        <v>2</v>
      </c>
      <c r="L244" s="3">
        <v>2</v>
      </c>
      <c r="M244" s="3">
        <v>3</v>
      </c>
      <c r="N244" s="3">
        <v>1</v>
      </c>
      <c r="O244" s="3">
        <v>2</v>
      </c>
      <c r="P244" s="3">
        <v>3</v>
      </c>
      <c r="Q244" s="3">
        <v>3</v>
      </c>
      <c r="R244" s="3">
        <v>3</v>
      </c>
      <c r="S244" s="3">
        <v>5</v>
      </c>
      <c r="T244" s="3">
        <v>3</v>
      </c>
      <c r="U244" s="3">
        <v>3</v>
      </c>
      <c r="V244" s="5">
        <f t="shared" si="8"/>
        <v>3.375</v>
      </c>
    </row>
    <row r="245" spans="1:22" x14ac:dyDescent="0.25">
      <c r="A245">
        <f t="shared" si="7"/>
        <v>244</v>
      </c>
      <c r="B245" t="s">
        <v>74</v>
      </c>
      <c r="C245" t="s">
        <v>474</v>
      </c>
      <c r="D245" t="s">
        <v>456</v>
      </c>
      <c r="E245" s="3" t="s">
        <v>35</v>
      </c>
      <c r="F245" s="3">
        <v>11</v>
      </c>
      <c r="G245" s="3">
        <v>8</v>
      </c>
      <c r="H245" s="1">
        <f>(I245*2+J245*3+K245*3+L245*2+M245+N245*2+P245*3+Q245*2+R245+T245)</f>
        <v>53</v>
      </c>
      <c r="I245" s="3">
        <v>3</v>
      </c>
      <c r="J245" s="3">
        <v>3</v>
      </c>
      <c r="K245" s="3">
        <v>2</v>
      </c>
      <c r="L245" s="3">
        <v>3</v>
      </c>
      <c r="M245" s="3">
        <v>3</v>
      </c>
      <c r="N245" s="3">
        <v>3</v>
      </c>
      <c r="O245" s="3">
        <v>3</v>
      </c>
      <c r="P245" s="3">
        <v>2</v>
      </c>
      <c r="Q245" s="3">
        <v>3</v>
      </c>
      <c r="R245" s="3">
        <v>3</v>
      </c>
      <c r="S245" s="3">
        <v>2</v>
      </c>
      <c r="T245" s="3">
        <v>2</v>
      </c>
      <c r="U245" s="3">
        <v>2</v>
      </c>
      <c r="V245" s="5">
        <f t="shared" si="8"/>
        <v>8.125</v>
      </c>
    </row>
    <row r="246" spans="1:22" x14ac:dyDescent="0.25">
      <c r="A246">
        <f t="shared" si="7"/>
        <v>245</v>
      </c>
      <c r="B246" t="s">
        <v>834</v>
      </c>
      <c r="C246" t="s">
        <v>34</v>
      </c>
      <c r="D246" t="s">
        <v>823</v>
      </c>
      <c r="E246" s="3" t="s">
        <v>35</v>
      </c>
      <c r="F246" s="3">
        <v>17</v>
      </c>
      <c r="G246" s="3">
        <v>10</v>
      </c>
      <c r="H246" s="1">
        <f>(I246*2+J246*3+K246*3+L246*2+M246+N246*2+P246*3+Q246*2+R246+T246)</f>
        <v>53</v>
      </c>
      <c r="I246" s="3">
        <v>3</v>
      </c>
      <c r="J246" s="3">
        <v>3</v>
      </c>
      <c r="K246" s="3">
        <v>2</v>
      </c>
      <c r="L246" s="3">
        <v>4</v>
      </c>
      <c r="M246" s="3">
        <v>2</v>
      </c>
      <c r="N246" s="3">
        <v>3</v>
      </c>
      <c r="O246" s="3">
        <v>6</v>
      </c>
      <c r="P246" s="3">
        <v>2</v>
      </c>
      <c r="Q246" s="3">
        <v>2</v>
      </c>
      <c r="R246" s="3">
        <v>4</v>
      </c>
      <c r="S246" s="3">
        <v>3</v>
      </c>
      <c r="T246" s="3">
        <v>2</v>
      </c>
      <c r="U246" s="3">
        <v>4</v>
      </c>
      <c r="V246" s="5">
        <f t="shared" si="8"/>
        <v>9.625</v>
      </c>
    </row>
    <row r="247" spans="1:22" x14ac:dyDescent="0.25">
      <c r="A247">
        <f t="shared" si="7"/>
        <v>246</v>
      </c>
      <c r="B247" t="s">
        <v>153</v>
      </c>
      <c r="C247" t="s">
        <v>338</v>
      </c>
      <c r="D247" t="s">
        <v>335</v>
      </c>
      <c r="E247" s="3" t="s">
        <v>35</v>
      </c>
      <c r="F247" s="3">
        <v>18</v>
      </c>
      <c r="G247" s="3">
        <v>7</v>
      </c>
      <c r="H247" s="1">
        <f>(I247*2+J247*3+K247*3+L247*2+M247+N247*2+P247*3+Q247*2+R247+T247)</f>
        <v>53</v>
      </c>
      <c r="I247" s="3">
        <v>3</v>
      </c>
      <c r="J247" s="3">
        <v>2</v>
      </c>
      <c r="K247" s="3">
        <v>3</v>
      </c>
      <c r="L247" s="3">
        <v>3</v>
      </c>
      <c r="M247" s="3">
        <v>3</v>
      </c>
      <c r="N247" s="3">
        <v>2</v>
      </c>
      <c r="O247" s="3">
        <v>4</v>
      </c>
      <c r="P247" s="3">
        <v>3</v>
      </c>
      <c r="Q247" s="3">
        <v>2</v>
      </c>
      <c r="R247" s="3">
        <v>3</v>
      </c>
      <c r="S247" s="3">
        <v>2</v>
      </c>
      <c r="T247" s="3">
        <v>3</v>
      </c>
      <c r="U247" s="3">
        <v>3</v>
      </c>
      <c r="V247" s="5">
        <f t="shared" si="8"/>
        <v>6.125</v>
      </c>
    </row>
    <row r="248" spans="1:22" x14ac:dyDescent="0.25">
      <c r="A248">
        <f t="shared" si="7"/>
        <v>247</v>
      </c>
      <c r="B248" t="s">
        <v>358</v>
      </c>
      <c r="C248" t="s">
        <v>538</v>
      </c>
      <c r="D248" t="s">
        <v>709</v>
      </c>
      <c r="E248" s="3" t="s">
        <v>35</v>
      </c>
      <c r="F248" s="3">
        <v>34</v>
      </c>
      <c r="G248" s="3">
        <v>6</v>
      </c>
      <c r="H248" s="1">
        <f>(I248*2+J248*3+K248*3+L248*2+M248+N248*2+P248*3+Q248*2+R248+T248)</f>
        <v>52</v>
      </c>
      <c r="I248" s="3">
        <v>2</v>
      </c>
      <c r="J248" s="3">
        <v>4</v>
      </c>
      <c r="K248" s="3">
        <v>2</v>
      </c>
      <c r="L248" s="3">
        <v>3</v>
      </c>
      <c r="M248" s="3">
        <v>2</v>
      </c>
      <c r="N248" s="3">
        <v>1</v>
      </c>
      <c r="O248" s="3">
        <v>0</v>
      </c>
      <c r="P248" s="3">
        <v>3</v>
      </c>
      <c r="Q248" s="3">
        <v>2</v>
      </c>
      <c r="R248" s="3">
        <v>4</v>
      </c>
      <c r="S248" s="3">
        <v>5</v>
      </c>
      <c r="T248" s="3">
        <v>3</v>
      </c>
      <c r="U248" s="3">
        <v>0</v>
      </c>
      <c r="V248" s="5">
        <f t="shared" si="8"/>
        <v>4.125</v>
      </c>
    </row>
    <row r="249" spans="1:22" x14ac:dyDescent="0.25">
      <c r="A249">
        <f t="shared" si="7"/>
        <v>248</v>
      </c>
      <c r="B249" t="s">
        <v>287</v>
      </c>
      <c r="C249" t="s">
        <v>288</v>
      </c>
      <c r="D249" t="s">
        <v>266</v>
      </c>
      <c r="E249" s="3" t="s">
        <v>35</v>
      </c>
      <c r="F249" s="3">
        <v>15</v>
      </c>
      <c r="G249" s="3">
        <v>4</v>
      </c>
      <c r="H249" s="1">
        <f>(I249*2+J249*3+K249*3+L249*2+M249+N249*2+P249*3+Q249*2+R249+T249)</f>
        <v>52</v>
      </c>
      <c r="I249" s="3">
        <v>3</v>
      </c>
      <c r="J249" s="3">
        <v>3</v>
      </c>
      <c r="K249" s="3">
        <v>3</v>
      </c>
      <c r="L249" s="3">
        <v>2</v>
      </c>
      <c r="M249" s="3">
        <v>2</v>
      </c>
      <c r="N249" s="3">
        <v>2</v>
      </c>
      <c r="O249" s="3">
        <v>3</v>
      </c>
      <c r="P249" s="3">
        <v>2</v>
      </c>
      <c r="Q249" s="3">
        <v>4</v>
      </c>
      <c r="R249" s="3">
        <v>2</v>
      </c>
      <c r="S249" s="3">
        <v>5</v>
      </c>
      <c r="T249" s="3">
        <v>2</v>
      </c>
      <c r="U249" s="3">
        <v>2</v>
      </c>
      <c r="V249" s="5">
        <f t="shared" si="8"/>
        <v>3.875</v>
      </c>
    </row>
    <row r="250" spans="1:22" x14ac:dyDescent="0.25">
      <c r="A250">
        <f t="shared" si="7"/>
        <v>249</v>
      </c>
      <c r="B250" t="s">
        <v>131</v>
      </c>
      <c r="C250" t="s">
        <v>722</v>
      </c>
      <c r="D250" t="s">
        <v>709</v>
      </c>
      <c r="E250" s="3" t="s">
        <v>35</v>
      </c>
      <c r="F250" s="3">
        <v>7</v>
      </c>
      <c r="G250" s="3">
        <v>9</v>
      </c>
      <c r="H250" s="1">
        <f>(I250*2+J250*3+K250*3+L250*2+M250+N250*2+P250*3+Q250*2+R250+T250)</f>
        <v>52</v>
      </c>
      <c r="I250" s="3">
        <v>2</v>
      </c>
      <c r="J250" s="3">
        <v>3</v>
      </c>
      <c r="K250" s="3">
        <v>3</v>
      </c>
      <c r="L250" s="3">
        <v>2</v>
      </c>
      <c r="M250" s="3">
        <v>2</v>
      </c>
      <c r="N250" s="3">
        <v>3</v>
      </c>
      <c r="O250" s="3">
        <v>4</v>
      </c>
      <c r="P250" s="3">
        <v>3</v>
      </c>
      <c r="Q250" s="3">
        <v>2</v>
      </c>
      <c r="R250" s="3">
        <v>3</v>
      </c>
      <c r="S250" s="3">
        <v>3</v>
      </c>
      <c r="T250" s="3">
        <v>2</v>
      </c>
      <c r="U250" s="3">
        <v>2</v>
      </c>
      <c r="V250" s="5">
        <f t="shared" si="8"/>
        <v>8.875</v>
      </c>
    </row>
    <row r="251" spans="1:22" x14ac:dyDescent="0.25">
      <c r="A251">
        <f t="shared" si="7"/>
        <v>250</v>
      </c>
      <c r="B251" t="s">
        <v>316</v>
      </c>
      <c r="C251" t="s">
        <v>630</v>
      </c>
      <c r="D251" t="s">
        <v>625</v>
      </c>
      <c r="E251" s="3" t="s">
        <v>35</v>
      </c>
      <c r="F251" s="3">
        <v>25</v>
      </c>
      <c r="G251" s="3">
        <v>5</v>
      </c>
      <c r="H251" s="1">
        <f>(I251*2+J251*3+K251*3+L251*2+M251+N251*2+P251*3+Q251*2+R251+T251)+1</f>
        <v>52</v>
      </c>
      <c r="I251" s="3">
        <v>3</v>
      </c>
      <c r="J251" s="3">
        <v>2</v>
      </c>
      <c r="K251" s="3">
        <v>3</v>
      </c>
      <c r="L251" s="3">
        <v>2</v>
      </c>
      <c r="M251" s="3">
        <v>3</v>
      </c>
      <c r="N251" s="3">
        <v>1</v>
      </c>
      <c r="O251" s="3">
        <v>4</v>
      </c>
      <c r="P251" s="3">
        <v>3</v>
      </c>
      <c r="Q251" s="3">
        <v>3</v>
      </c>
      <c r="R251" s="3">
        <v>3</v>
      </c>
      <c r="S251" s="3">
        <v>1</v>
      </c>
      <c r="T251" s="3">
        <v>3</v>
      </c>
      <c r="U251" s="3">
        <v>2</v>
      </c>
      <c r="V251" s="5">
        <f t="shared" si="8"/>
        <v>3.375</v>
      </c>
    </row>
    <row r="252" spans="1:22" x14ac:dyDescent="0.25">
      <c r="A252">
        <f t="shared" si="7"/>
        <v>251</v>
      </c>
      <c r="B252" t="s">
        <v>74</v>
      </c>
      <c r="C252" t="s">
        <v>748</v>
      </c>
      <c r="D252" t="s">
        <v>740</v>
      </c>
      <c r="E252" s="3" t="s">
        <v>35</v>
      </c>
      <c r="F252" s="3">
        <v>7</v>
      </c>
      <c r="G252" s="3">
        <v>7</v>
      </c>
      <c r="H252" s="1">
        <f>(I252*2+J252*3+K252*3+L252*2+M252+N252*2+P252*3+Q252*2+R252+T252)</f>
        <v>52</v>
      </c>
      <c r="I252" s="3">
        <v>3</v>
      </c>
      <c r="J252" s="3">
        <v>2</v>
      </c>
      <c r="K252" s="3">
        <v>2</v>
      </c>
      <c r="L252" s="3">
        <v>3</v>
      </c>
      <c r="M252" s="3">
        <v>1</v>
      </c>
      <c r="N252" s="3">
        <v>3</v>
      </c>
      <c r="O252" s="3">
        <v>4</v>
      </c>
      <c r="P252" s="3">
        <v>3</v>
      </c>
      <c r="Q252" s="3">
        <v>3</v>
      </c>
      <c r="R252" s="3">
        <v>3</v>
      </c>
      <c r="S252" s="3">
        <v>5</v>
      </c>
      <c r="T252" s="3">
        <v>3</v>
      </c>
      <c r="U252" s="3">
        <v>2</v>
      </c>
      <c r="V252" s="5">
        <f t="shared" si="8"/>
        <v>7.375</v>
      </c>
    </row>
    <row r="253" spans="1:22" x14ac:dyDescent="0.25">
      <c r="A253">
        <f t="shared" si="7"/>
        <v>252</v>
      </c>
      <c r="B253" t="s">
        <v>94</v>
      </c>
      <c r="C253" t="s">
        <v>95</v>
      </c>
      <c r="D253" t="s">
        <v>69</v>
      </c>
      <c r="E253" s="3" t="s">
        <v>35</v>
      </c>
      <c r="F253" s="3">
        <v>18</v>
      </c>
      <c r="G253" s="3">
        <v>6</v>
      </c>
      <c r="H253" s="1">
        <f>(I253*2+J253*3+K253*3+L253*2+M253+N253*2+P253*3+Q253*2+R253+T253)</f>
        <v>51</v>
      </c>
      <c r="I253" s="3">
        <v>3</v>
      </c>
      <c r="J253" s="3">
        <v>3</v>
      </c>
      <c r="K253" s="3">
        <v>2</v>
      </c>
      <c r="L253" s="3">
        <v>2</v>
      </c>
      <c r="M253" s="3">
        <v>3</v>
      </c>
      <c r="N253" s="3">
        <v>2</v>
      </c>
      <c r="O253" s="3">
        <v>5</v>
      </c>
      <c r="P253" s="3">
        <v>3</v>
      </c>
      <c r="Q253" s="3">
        <v>3</v>
      </c>
      <c r="R253" s="3">
        <v>2</v>
      </c>
      <c r="S253" s="3">
        <v>3</v>
      </c>
      <c r="T253" s="3">
        <v>2</v>
      </c>
      <c r="U253" s="3">
        <v>2</v>
      </c>
      <c r="V253" s="5">
        <f t="shared" si="8"/>
        <v>5.375</v>
      </c>
    </row>
    <row r="254" spans="1:22" x14ac:dyDescent="0.25">
      <c r="A254">
        <f t="shared" si="7"/>
        <v>253</v>
      </c>
      <c r="B254" t="s">
        <v>74</v>
      </c>
      <c r="C254" t="s">
        <v>218</v>
      </c>
      <c r="D254" t="s">
        <v>199</v>
      </c>
      <c r="E254" s="3" t="s">
        <v>35</v>
      </c>
      <c r="F254" s="3">
        <v>25</v>
      </c>
      <c r="G254" s="3">
        <v>8</v>
      </c>
      <c r="H254" s="1">
        <f>(I254*2+J254*3+K254*3+L254*2+M254+N254*2+P254*3+Q254*2+R254+T254)</f>
        <v>51</v>
      </c>
      <c r="I254" s="3">
        <v>3</v>
      </c>
      <c r="J254" s="3">
        <v>3</v>
      </c>
      <c r="K254" s="3">
        <v>2</v>
      </c>
      <c r="L254" s="3">
        <v>3</v>
      </c>
      <c r="M254" s="3">
        <v>3</v>
      </c>
      <c r="N254" s="3">
        <v>2</v>
      </c>
      <c r="O254" s="3">
        <v>3</v>
      </c>
      <c r="P254" s="3">
        <v>3</v>
      </c>
      <c r="Q254" s="3">
        <v>1</v>
      </c>
      <c r="R254" s="3">
        <v>3</v>
      </c>
      <c r="S254" s="3">
        <v>2</v>
      </c>
      <c r="T254" s="3">
        <v>3</v>
      </c>
      <c r="U254" s="3">
        <v>1</v>
      </c>
      <c r="V254" s="5">
        <f t="shared" si="8"/>
        <v>6.875</v>
      </c>
    </row>
    <row r="255" spans="1:22" x14ac:dyDescent="0.25">
      <c r="A255">
        <f t="shared" si="7"/>
        <v>254</v>
      </c>
      <c r="B255" t="s">
        <v>153</v>
      </c>
      <c r="C255" t="s">
        <v>308</v>
      </c>
      <c r="D255" t="s">
        <v>301</v>
      </c>
      <c r="E255" s="3" t="s">
        <v>35</v>
      </c>
      <c r="F255" s="3">
        <v>20</v>
      </c>
      <c r="G255" s="3">
        <v>9</v>
      </c>
      <c r="H255" s="1">
        <f>(I255*2+J255*3+K255*3+L255*2+M255+N255*2+P255*3+Q255*2+R255+T255)</f>
        <v>51</v>
      </c>
      <c r="I255" s="3">
        <v>3</v>
      </c>
      <c r="J255" s="3">
        <v>3</v>
      </c>
      <c r="K255" s="3">
        <v>2</v>
      </c>
      <c r="L255" s="3">
        <v>4</v>
      </c>
      <c r="M255" s="3">
        <v>2</v>
      </c>
      <c r="N255" s="3">
        <v>4</v>
      </c>
      <c r="O255" s="3">
        <v>8</v>
      </c>
      <c r="P255" s="3">
        <v>2</v>
      </c>
      <c r="Q255" s="3">
        <v>0</v>
      </c>
      <c r="R255" s="3">
        <v>3</v>
      </c>
      <c r="S255" s="3">
        <v>2</v>
      </c>
      <c r="T255" s="3">
        <v>3</v>
      </c>
      <c r="U255" s="3">
        <v>3</v>
      </c>
      <c r="V255" s="5">
        <f t="shared" si="8"/>
        <v>10.125</v>
      </c>
    </row>
    <row r="256" spans="1:22" x14ac:dyDescent="0.25">
      <c r="A256">
        <f t="shared" si="7"/>
        <v>255</v>
      </c>
      <c r="B256" t="s">
        <v>159</v>
      </c>
      <c r="C256" t="s">
        <v>361</v>
      </c>
      <c r="D256" t="s">
        <v>352</v>
      </c>
      <c r="E256" s="3" t="s">
        <v>35</v>
      </c>
      <c r="F256" s="3">
        <v>39</v>
      </c>
      <c r="G256" s="3">
        <v>5</v>
      </c>
      <c r="H256" s="1">
        <f>(I256*2+J256*3+K256*3+L256*2+M256+N256*2+P256*3+Q256*2+R256+T256)</f>
        <v>51</v>
      </c>
      <c r="I256" s="3">
        <v>4</v>
      </c>
      <c r="J256" s="3">
        <v>3</v>
      </c>
      <c r="K256" s="3">
        <v>2</v>
      </c>
      <c r="L256" s="3">
        <v>2</v>
      </c>
      <c r="M256" s="3">
        <v>3</v>
      </c>
      <c r="N256" s="3">
        <v>2</v>
      </c>
      <c r="O256" s="3">
        <v>2</v>
      </c>
      <c r="P256" s="3">
        <v>3</v>
      </c>
      <c r="Q256" s="3">
        <v>1</v>
      </c>
      <c r="R256" s="3">
        <v>3</v>
      </c>
      <c r="S256" s="3">
        <v>4</v>
      </c>
      <c r="T256" s="3">
        <v>3</v>
      </c>
      <c r="U256" s="3">
        <v>3</v>
      </c>
      <c r="V256" s="5">
        <f t="shared" si="8"/>
        <v>4.625</v>
      </c>
    </row>
    <row r="257" spans="1:22" x14ac:dyDescent="0.25">
      <c r="A257">
        <f t="shared" si="7"/>
        <v>256</v>
      </c>
      <c r="B257" t="s">
        <v>153</v>
      </c>
      <c r="C257" t="s">
        <v>661</v>
      </c>
      <c r="D257" t="s">
        <v>654</v>
      </c>
      <c r="E257" s="3" t="s">
        <v>35</v>
      </c>
      <c r="F257" s="3">
        <v>47</v>
      </c>
      <c r="G257" s="3">
        <v>6</v>
      </c>
      <c r="H257" s="1">
        <f>(I257*2+J257*3+K257*3+L257*2+M257+N257*2+P257*3+Q257*2+R257+T257)+8</f>
        <v>51</v>
      </c>
      <c r="I257" s="3">
        <v>2</v>
      </c>
      <c r="J257" s="3">
        <v>3</v>
      </c>
      <c r="K257" s="3">
        <v>2</v>
      </c>
      <c r="L257" s="3">
        <v>3</v>
      </c>
      <c r="M257" s="3">
        <v>2</v>
      </c>
      <c r="N257" s="3">
        <v>1</v>
      </c>
      <c r="O257" s="3">
        <v>0</v>
      </c>
      <c r="P257" s="3">
        <v>2</v>
      </c>
      <c r="Q257" s="3">
        <v>1</v>
      </c>
      <c r="R257" s="3">
        <v>4</v>
      </c>
      <c r="S257" s="3">
        <v>5</v>
      </c>
      <c r="T257" s="3">
        <v>2</v>
      </c>
      <c r="U257" s="3">
        <v>1</v>
      </c>
      <c r="V257" s="5">
        <f t="shared" si="8"/>
        <v>4.125</v>
      </c>
    </row>
    <row r="258" spans="1:22" x14ac:dyDescent="0.25">
      <c r="A258">
        <f t="shared" si="7"/>
        <v>257</v>
      </c>
      <c r="B258" t="s">
        <v>725</v>
      </c>
      <c r="C258" t="s">
        <v>726</v>
      </c>
      <c r="D258" t="s">
        <v>709</v>
      </c>
      <c r="E258" s="3" t="s">
        <v>35</v>
      </c>
      <c r="F258" s="3">
        <v>24</v>
      </c>
      <c r="G258" s="3">
        <v>7</v>
      </c>
      <c r="H258" s="1">
        <f>(I258*2+J258*3+K258*3+L258*2+M258+N258*2+P258*3+Q258*2+R258+T258)</f>
        <v>51</v>
      </c>
      <c r="I258" s="3">
        <v>3</v>
      </c>
      <c r="J258" s="3">
        <v>3</v>
      </c>
      <c r="K258" s="3">
        <v>3</v>
      </c>
      <c r="L258" s="3">
        <v>3</v>
      </c>
      <c r="M258" s="3">
        <v>2</v>
      </c>
      <c r="N258" s="3">
        <v>2</v>
      </c>
      <c r="O258" s="3">
        <v>1</v>
      </c>
      <c r="P258" s="3">
        <v>2</v>
      </c>
      <c r="Q258" s="3">
        <v>2</v>
      </c>
      <c r="R258" s="3">
        <v>3</v>
      </c>
      <c r="S258" s="3">
        <v>4</v>
      </c>
      <c r="T258" s="3">
        <v>2</v>
      </c>
      <c r="U258" s="3">
        <v>1</v>
      </c>
      <c r="V258" s="5">
        <f t="shared" si="8"/>
        <v>6.125</v>
      </c>
    </row>
    <row r="259" spans="1:22" x14ac:dyDescent="0.25">
      <c r="A259">
        <f t="shared" si="7"/>
        <v>258</v>
      </c>
      <c r="B259" t="s">
        <v>38</v>
      </c>
      <c r="C259" t="s">
        <v>830</v>
      </c>
      <c r="D259" t="s">
        <v>823</v>
      </c>
      <c r="E259" s="3" t="s">
        <v>35</v>
      </c>
      <c r="F259" s="3">
        <v>14</v>
      </c>
      <c r="G259" s="3">
        <v>5</v>
      </c>
      <c r="H259" s="1">
        <f>(I259*2+J259*3+K259*3+L259*2+M259+N259*2+P259*3+Q259*2+R259+T259)</f>
        <v>51</v>
      </c>
      <c r="I259" s="3">
        <v>2</v>
      </c>
      <c r="J259" s="3">
        <v>3</v>
      </c>
      <c r="K259" s="3">
        <v>3</v>
      </c>
      <c r="L259" s="3">
        <v>3</v>
      </c>
      <c r="M259" s="3">
        <v>2</v>
      </c>
      <c r="N259" s="3">
        <v>2</v>
      </c>
      <c r="O259" s="3">
        <v>3</v>
      </c>
      <c r="P259" s="3">
        <v>2</v>
      </c>
      <c r="Q259" s="3">
        <v>3</v>
      </c>
      <c r="R259" s="3">
        <v>3</v>
      </c>
      <c r="S259" s="3">
        <v>4</v>
      </c>
      <c r="T259" s="3">
        <v>2</v>
      </c>
      <c r="U259" s="3">
        <v>1</v>
      </c>
      <c r="V259" s="5">
        <f t="shared" si="8"/>
        <v>4.625</v>
      </c>
    </row>
    <row r="260" spans="1:22" x14ac:dyDescent="0.25">
      <c r="A260">
        <f t="shared" ref="A260:A323" si="9">A259+1</f>
        <v>259</v>
      </c>
      <c r="B260" t="s">
        <v>222</v>
      </c>
      <c r="C260" t="s">
        <v>842</v>
      </c>
      <c r="D260" t="s">
        <v>823</v>
      </c>
      <c r="E260" s="3" t="s">
        <v>35</v>
      </c>
      <c r="F260" s="3">
        <v>18</v>
      </c>
      <c r="G260" s="3">
        <v>5</v>
      </c>
      <c r="H260" s="1">
        <f>(I260*2+J260*3+K260*3+L260*2+M260+N260*2+P260*3+Q260*2+R260+T260)</f>
        <v>51</v>
      </c>
      <c r="I260" s="3">
        <v>2</v>
      </c>
      <c r="J260" s="3">
        <v>3</v>
      </c>
      <c r="K260" s="3">
        <v>3</v>
      </c>
      <c r="L260" s="3">
        <v>3</v>
      </c>
      <c r="M260" s="3">
        <v>2</v>
      </c>
      <c r="N260" s="3">
        <v>3</v>
      </c>
      <c r="O260" s="3">
        <v>3</v>
      </c>
      <c r="P260" s="3">
        <v>2</v>
      </c>
      <c r="Q260" s="3">
        <v>2</v>
      </c>
      <c r="R260" s="3">
        <v>3</v>
      </c>
      <c r="S260" s="3">
        <v>1</v>
      </c>
      <c r="T260" s="3">
        <v>2</v>
      </c>
      <c r="U260" s="3">
        <v>1</v>
      </c>
      <c r="V260" s="5">
        <f t="shared" si="8"/>
        <v>5.875</v>
      </c>
    </row>
    <row r="261" spans="1:22" x14ac:dyDescent="0.25">
      <c r="A261">
        <f t="shared" si="9"/>
        <v>260</v>
      </c>
      <c r="B261" t="s">
        <v>74</v>
      </c>
      <c r="C261" t="s">
        <v>407</v>
      </c>
      <c r="D261" t="s">
        <v>385</v>
      </c>
      <c r="E261" s="3" t="s">
        <v>35</v>
      </c>
      <c r="F261" s="3">
        <v>18</v>
      </c>
      <c r="G261" s="3">
        <v>7</v>
      </c>
      <c r="H261" s="1">
        <f>(I261*2+J261*3+K261*3+L261*2+M261+N261*2+P261*3+Q261*2+R261+T261)</f>
        <v>51</v>
      </c>
      <c r="I261" s="3">
        <v>3</v>
      </c>
      <c r="J261" s="3">
        <v>2</v>
      </c>
      <c r="K261" s="3">
        <v>2</v>
      </c>
      <c r="L261" s="3">
        <v>3</v>
      </c>
      <c r="M261" s="3">
        <v>3</v>
      </c>
      <c r="N261" s="3">
        <v>3</v>
      </c>
      <c r="O261" s="3">
        <v>5</v>
      </c>
      <c r="P261" s="3">
        <v>3</v>
      </c>
      <c r="Q261" s="3">
        <v>2</v>
      </c>
      <c r="R261" s="3">
        <v>3</v>
      </c>
      <c r="S261" s="3">
        <v>3</v>
      </c>
      <c r="T261" s="3">
        <v>2</v>
      </c>
      <c r="U261" s="3">
        <v>3</v>
      </c>
      <c r="V261" s="5">
        <f t="shared" si="8"/>
        <v>7.375</v>
      </c>
    </row>
    <row r="262" spans="1:22" x14ac:dyDescent="0.25">
      <c r="A262">
        <f t="shared" si="9"/>
        <v>261</v>
      </c>
      <c r="B262" t="s">
        <v>166</v>
      </c>
      <c r="C262" t="s">
        <v>816</v>
      </c>
      <c r="D262" t="s">
        <v>801</v>
      </c>
      <c r="E262" s="3" t="s">
        <v>35</v>
      </c>
      <c r="F262" s="3">
        <v>23</v>
      </c>
      <c r="G262" s="3">
        <v>9</v>
      </c>
      <c r="H262" s="1">
        <f>(I262*2+J262*3+K262*3+L262*2+M262+N262*2+P262*3+Q262*2+R262+T262)</f>
        <v>51</v>
      </c>
      <c r="I262" s="3">
        <v>2</v>
      </c>
      <c r="J262" s="3">
        <v>2</v>
      </c>
      <c r="K262" s="3">
        <v>2</v>
      </c>
      <c r="L262" s="3">
        <v>3</v>
      </c>
      <c r="M262" s="3">
        <v>2</v>
      </c>
      <c r="N262" s="3">
        <v>4</v>
      </c>
      <c r="O262" s="3">
        <v>7</v>
      </c>
      <c r="P262" s="3">
        <v>2</v>
      </c>
      <c r="Q262" s="3">
        <v>4</v>
      </c>
      <c r="R262" s="3">
        <v>3</v>
      </c>
      <c r="S262" s="3">
        <v>3</v>
      </c>
      <c r="T262" s="3">
        <v>2</v>
      </c>
      <c r="U262" s="3">
        <v>3</v>
      </c>
      <c r="V262" s="5">
        <f t="shared" si="8"/>
        <v>10.125</v>
      </c>
    </row>
    <row r="263" spans="1:22" x14ac:dyDescent="0.25">
      <c r="A263">
        <f t="shared" si="9"/>
        <v>262</v>
      </c>
      <c r="B263" t="s">
        <v>87</v>
      </c>
      <c r="C263" t="s">
        <v>88</v>
      </c>
      <c r="D263" t="s">
        <v>69</v>
      </c>
      <c r="E263" s="3" t="s">
        <v>35</v>
      </c>
      <c r="F263" s="3">
        <v>42</v>
      </c>
      <c r="G263" s="3">
        <v>6</v>
      </c>
      <c r="H263" s="1">
        <f>(I263*2+J263*3+K263*3+L263*2+M263+N263*2+P263*3+Q263*2+R263+T263)</f>
        <v>50</v>
      </c>
      <c r="I263" s="3">
        <v>3</v>
      </c>
      <c r="J263" s="3">
        <v>3</v>
      </c>
      <c r="K263" s="3">
        <v>1</v>
      </c>
      <c r="L263" s="3">
        <v>3</v>
      </c>
      <c r="M263" s="3">
        <v>2</v>
      </c>
      <c r="N263" s="3">
        <v>3</v>
      </c>
      <c r="O263" s="3">
        <v>6</v>
      </c>
      <c r="P263" s="3">
        <v>3</v>
      </c>
      <c r="Q263" s="3">
        <v>2</v>
      </c>
      <c r="R263" s="3">
        <v>2</v>
      </c>
      <c r="S263" s="3">
        <v>5</v>
      </c>
      <c r="T263" s="3">
        <v>3</v>
      </c>
      <c r="U263" s="3">
        <v>4</v>
      </c>
      <c r="V263" s="5">
        <f t="shared" si="8"/>
        <v>6.625</v>
      </c>
    </row>
    <row r="264" spans="1:22" x14ac:dyDescent="0.25">
      <c r="A264">
        <f t="shared" si="9"/>
        <v>263</v>
      </c>
      <c r="B264" t="s">
        <v>321</v>
      </c>
      <c r="C264" t="s">
        <v>473</v>
      </c>
      <c r="D264" t="s">
        <v>456</v>
      </c>
      <c r="E264" s="3" t="s">
        <v>35</v>
      </c>
      <c r="F264" s="3">
        <v>18</v>
      </c>
      <c r="G264" s="3">
        <v>6</v>
      </c>
      <c r="H264" s="1">
        <f>(I264*2+J264*3+K264*3+L264*2+M264+N264*2+P264*3+Q264*2+R264+T264)</f>
        <v>50</v>
      </c>
      <c r="I264" s="3">
        <v>2</v>
      </c>
      <c r="J264" s="3">
        <v>3</v>
      </c>
      <c r="K264" s="3">
        <v>3</v>
      </c>
      <c r="L264" s="3">
        <v>3</v>
      </c>
      <c r="M264" s="3">
        <v>2</v>
      </c>
      <c r="N264" s="3">
        <v>2</v>
      </c>
      <c r="O264" s="3">
        <v>6</v>
      </c>
      <c r="P264" s="3">
        <v>2</v>
      </c>
      <c r="Q264" s="3">
        <v>3</v>
      </c>
      <c r="R264" s="3">
        <v>2</v>
      </c>
      <c r="S264" s="3">
        <v>2</v>
      </c>
      <c r="T264" s="3">
        <v>2</v>
      </c>
      <c r="U264" s="3">
        <v>3</v>
      </c>
      <c r="V264" s="5">
        <f t="shared" si="8"/>
        <v>5.375</v>
      </c>
    </row>
    <row r="265" spans="1:22" x14ac:dyDescent="0.25">
      <c r="A265">
        <f t="shared" si="9"/>
        <v>264</v>
      </c>
      <c r="B265" t="s">
        <v>156</v>
      </c>
      <c r="C265" t="s">
        <v>556</v>
      </c>
      <c r="D265" t="s">
        <v>542</v>
      </c>
      <c r="E265" s="3" t="s">
        <v>35</v>
      </c>
      <c r="F265" s="3">
        <v>28</v>
      </c>
      <c r="G265" s="3">
        <v>6</v>
      </c>
      <c r="H265" s="1">
        <f>(I265*2+J265*3+K265*3+L265*2+M265+N265*2+P265*3+Q265*2+R265+T265)</f>
        <v>50</v>
      </c>
      <c r="I265" s="3">
        <v>3</v>
      </c>
      <c r="J265" s="3">
        <v>3</v>
      </c>
      <c r="K265" s="3">
        <v>3</v>
      </c>
      <c r="L265" s="3">
        <v>1</v>
      </c>
      <c r="M265" s="3">
        <v>2</v>
      </c>
      <c r="N265" s="3">
        <v>2</v>
      </c>
      <c r="O265" s="3">
        <v>8</v>
      </c>
      <c r="P265" s="3">
        <v>3</v>
      </c>
      <c r="Q265" s="3">
        <v>3</v>
      </c>
      <c r="R265" s="3">
        <v>1</v>
      </c>
      <c r="S265" s="3">
        <v>5</v>
      </c>
      <c r="T265" s="3">
        <v>2</v>
      </c>
      <c r="U265" s="3">
        <v>2</v>
      </c>
      <c r="V265" s="5">
        <f t="shared" si="8"/>
        <v>5.375</v>
      </c>
    </row>
    <row r="266" spans="1:22" x14ac:dyDescent="0.25">
      <c r="A266">
        <f t="shared" si="9"/>
        <v>265</v>
      </c>
      <c r="B266" t="s">
        <v>31</v>
      </c>
      <c r="C266" t="s">
        <v>672</v>
      </c>
      <c r="D266" t="s">
        <v>680</v>
      </c>
      <c r="E266" s="3" t="s">
        <v>35</v>
      </c>
      <c r="F266" s="3">
        <v>18</v>
      </c>
      <c r="G266" s="3">
        <v>6</v>
      </c>
      <c r="H266" s="1">
        <f>(I266*2+J266*3+K266*3+L266*2+M266+N266*2+P266*3+Q266*2+R266+T266)</f>
        <v>50</v>
      </c>
      <c r="I266" s="3">
        <v>3</v>
      </c>
      <c r="J266" s="3">
        <v>3</v>
      </c>
      <c r="K266" s="3">
        <v>2</v>
      </c>
      <c r="L266" s="3">
        <v>4</v>
      </c>
      <c r="M266" s="3">
        <v>1</v>
      </c>
      <c r="N266" s="3">
        <v>2</v>
      </c>
      <c r="O266" s="3">
        <v>0</v>
      </c>
      <c r="P266" s="3">
        <v>2</v>
      </c>
      <c r="Q266" s="3">
        <v>2</v>
      </c>
      <c r="R266" s="3">
        <v>4</v>
      </c>
      <c r="S266" s="3">
        <v>3</v>
      </c>
      <c r="T266" s="3">
        <v>2</v>
      </c>
      <c r="U266" s="3">
        <v>2</v>
      </c>
      <c r="V266" s="5">
        <f t="shared" si="8"/>
        <v>5.375</v>
      </c>
    </row>
    <row r="267" spans="1:22" x14ac:dyDescent="0.25">
      <c r="A267">
        <f t="shared" si="9"/>
        <v>266</v>
      </c>
      <c r="B267" t="s">
        <v>694</v>
      </c>
      <c r="C267" t="s">
        <v>205</v>
      </c>
      <c r="D267" t="s">
        <v>680</v>
      </c>
      <c r="E267" s="3" t="s">
        <v>35</v>
      </c>
      <c r="F267" s="3">
        <v>23</v>
      </c>
      <c r="G267" s="3">
        <v>7</v>
      </c>
      <c r="H267" s="1">
        <f>(I267*2+J267*3+K267*3+L267*2+M267+N267*2+P267*3+Q267*2+R267+T267)</f>
        <v>50</v>
      </c>
      <c r="I267" s="3">
        <v>3</v>
      </c>
      <c r="J267" s="3">
        <v>3</v>
      </c>
      <c r="K267" s="3">
        <v>2</v>
      </c>
      <c r="L267" s="3">
        <v>4</v>
      </c>
      <c r="M267" s="3">
        <v>1</v>
      </c>
      <c r="N267" s="3">
        <v>2</v>
      </c>
      <c r="O267" s="3">
        <v>3</v>
      </c>
      <c r="P267" s="3">
        <v>2</v>
      </c>
      <c r="Q267" s="3">
        <v>2</v>
      </c>
      <c r="R267" s="3">
        <v>4</v>
      </c>
      <c r="S267" s="3">
        <v>5</v>
      </c>
      <c r="T267" s="3">
        <v>2</v>
      </c>
      <c r="U267" s="3">
        <v>3</v>
      </c>
      <c r="V267" s="5">
        <f t="shared" si="8"/>
        <v>6.125</v>
      </c>
    </row>
    <row r="268" spans="1:22" x14ac:dyDescent="0.25">
      <c r="A268">
        <f t="shared" si="9"/>
        <v>267</v>
      </c>
      <c r="B268" t="s">
        <v>277</v>
      </c>
      <c r="C268" t="s">
        <v>278</v>
      </c>
      <c r="D268" t="s">
        <v>266</v>
      </c>
      <c r="E268" s="3" t="s">
        <v>35</v>
      </c>
      <c r="F268" s="3">
        <v>11</v>
      </c>
      <c r="G268" s="3">
        <v>6</v>
      </c>
      <c r="H268" s="1">
        <f>(I268*2+J268*3+K268*3+L268*2+M268+N268*2+P268*3+Q268*2+R268+T268)</f>
        <v>50</v>
      </c>
      <c r="I268" s="3">
        <v>2</v>
      </c>
      <c r="J268" s="3">
        <v>2</v>
      </c>
      <c r="K268" s="3">
        <v>3</v>
      </c>
      <c r="L268" s="3">
        <v>3</v>
      </c>
      <c r="M268" s="3">
        <v>2</v>
      </c>
      <c r="N268" s="3">
        <v>4</v>
      </c>
      <c r="O268" s="3">
        <v>6</v>
      </c>
      <c r="P268" s="3">
        <v>2</v>
      </c>
      <c r="Q268" s="3">
        <v>2</v>
      </c>
      <c r="R268" s="3">
        <v>3</v>
      </c>
      <c r="S268" s="3">
        <v>1</v>
      </c>
      <c r="T268" s="3">
        <v>2</v>
      </c>
      <c r="U268" s="3">
        <v>3</v>
      </c>
      <c r="V268" s="5">
        <f t="shared" si="8"/>
        <v>7.875</v>
      </c>
    </row>
    <row r="269" spans="1:22" x14ac:dyDescent="0.25">
      <c r="A269">
        <f t="shared" si="9"/>
        <v>268</v>
      </c>
      <c r="B269" t="s">
        <v>316</v>
      </c>
      <c r="C269" t="s">
        <v>317</v>
      </c>
      <c r="D269" t="s">
        <v>301</v>
      </c>
      <c r="E269" s="3" t="s">
        <v>35</v>
      </c>
      <c r="F269" s="3">
        <v>7</v>
      </c>
      <c r="G269" s="3">
        <v>8</v>
      </c>
      <c r="H269" s="1">
        <f>(I269*2+J269*3+K269*3+L269*2+M269+N269*2+P269*3+Q269*2+R269+T269)</f>
        <v>49</v>
      </c>
      <c r="I269" s="3">
        <v>3</v>
      </c>
      <c r="J269" s="3">
        <v>3</v>
      </c>
      <c r="K269" s="3">
        <v>2</v>
      </c>
      <c r="L269" s="3">
        <v>2</v>
      </c>
      <c r="M269" s="3">
        <v>3</v>
      </c>
      <c r="N269" s="3">
        <v>2</v>
      </c>
      <c r="O269" s="3">
        <v>4</v>
      </c>
      <c r="P269" s="3">
        <v>3</v>
      </c>
      <c r="Q269" s="3">
        <v>2</v>
      </c>
      <c r="R269" s="3">
        <v>2</v>
      </c>
      <c r="S269" s="3">
        <v>4</v>
      </c>
      <c r="T269" s="3">
        <v>2</v>
      </c>
      <c r="U269" s="3">
        <v>2</v>
      </c>
      <c r="V269" s="5">
        <f t="shared" si="8"/>
        <v>6.875</v>
      </c>
    </row>
    <row r="270" spans="1:22" x14ac:dyDescent="0.25">
      <c r="A270">
        <f t="shared" si="9"/>
        <v>269</v>
      </c>
      <c r="B270" t="s">
        <v>57</v>
      </c>
      <c r="C270" t="s">
        <v>367</v>
      </c>
      <c r="D270" t="s">
        <v>352</v>
      </c>
      <c r="E270" s="3" t="s">
        <v>35</v>
      </c>
      <c r="F270" s="3">
        <v>7</v>
      </c>
      <c r="G270" s="3">
        <v>6</v>
      </c>
      <c r="H270" s="1">
        <f>(I270*2+J270*3+K270*3+L270*2+M270+N270*2+P270*3+Q270*2+R270+T270)</f>
        <v>49</v>
      </c>
      <c r="I270" s="3">
        <v>2</v>
      </c>
      <c r="J270" s="3">
        <v>3</v>
      </c>
      <c r="K270" s="3">
        <v>2</v>
      </c>
      <c r="L270" s="3">
        <v>3</v>
      </c>
      <c r="M270" s="3">
        <v>2</v>
      </c>
      <c r="N270" s="3">
        <v>3</v>
      </c>
      <c r="O270" s="3">
        <v>6</v>
      </c>
      <c r="P270" s="3">
        <v>2</v>
      </c>
      <c r="Q270" s="3">
        <v>2</v>
      </c>
      <c r="R270" s="3">
        <v>3</v>
      </c>
      <c r="S270" s="3">
        <v>5</v>
      </c>
      <c r="T270" s="3">
        <v>3</v>
      </c>
      <c r="U270" s="3">
        <v>3</v>
      </c>
      <c r="V270" s="5">
        <f t="shared" si="8"/>
        <v>6.625</v>
      </c>
    </row>
    <row r="271" spans="1:22" x14ac:dyDescent="0.25">
      <c r="A271">
        <f t="shared" si="9"/>
        <v>270</v>
      </c>
      <c r="B271" t="s">
        <v>316</v>
      </c>
      <c r="C271" t="s">
        <v>612</v>
      </c>
      <c r="D271" t="s">
        <v>602</v>
      </c>
      <c r="E271" s="3" t="s">
        <v>35</v>
      </c>
      <c r="F271" s="3">
        <v>82</v>
      </c>
      <c r="G271" s="3">
        <v>5</v>
      </c>
      <c r="H271" s="1">
        <f>(I271*2+J271*3+K271*3+L271*2+M271+N271*2+P271*3+Q271*2+R271+T271)</f>
        <v>49</v>
      </c>
      <c r="I271" s="3">
        <v>3</v>
      </c>
      <c r="J271" s="3">
        <v>3</v>
      </c>
      <c r="K271" s="3">
        <v>3</v>
      </c>
      <c r="L271" s="3">
        <v>2</v>
      </c>
      <c r="M271" s="3">
        <v>2</v>
      </c>
      <c r="N271" s="3">
        <v>2</v>
      </c>
      <c r="O271" s="3">
        <v>2</v>
      </c>
      <c r="P271" s="3">
        <v>2</v>
      </c>
      <c r="Q271" s="3">
        <v>2</v>
      </c>
      <c r="R271" s="3">
        <v>2</v>
      </c>
      <c r="S271" s="3">
        <v>0</v>
      </c>
      <c r="T271" s="3">
        <v>3</v>
      </c>
      <c r="U271" s="3">
        <v>2</v>
      </c>
      <c r="V271" s="5">
        <f t="shared" si="8"/>
        <v>4.625</v>
      </c>
    </row>
    <row r="272" spans="1:22" x14ac:dyDescent="0.25">
      <c r="A272">
        <f t="shared" si="9"/>
        <v>271</v>
      </c>
      <c r="B272" t="s">
        <v>131</v>
      </c>
      <c r="C272" t="s">
        <v>718</v>
      </c>
      <c r="D272" t="s">
        <v>709</v>
      </c>
      <c r="E272" s="3" t="s">
        <v>35</v>
      </c>
      <c r="F272" s="3">
        <v>18</v>
      </c>
      <c r="G272" s="3">
        <v>5</v>
      </c>
      <c r="H272" s="1">
        <f>(I272*2+J272*3+K272*3+L272*2+M272+N272*2+P272*3+Q272*2+R272+T272)</f>
        <v>49</v>
      </c>
      <c r="I272" s="3">
        <v>2</v>
      </c>
      <c r="J272" s="3">
        <v>3</v>
      </c>
      <c r="K272" s="3">
        <v>3</v>
      </c>
      <c r="L272" s="3">
        <v>3</v>
      </c>
      <c r="M272" s="3">
        <v>2</v>
      </c>
      <c r="N272" s="3">
        <v>2</v>
      </c>
      <c r="O272" s="3">
        <v>5</v>
      </c>
      <c r="P272" s="3">
        <v>2</v>
      </c>
      <c r="Q272" s="3">
        <v>2</v>
      </c>
      <c r="R272" s="3">
        <v>3</v>
      </c>
      <c r="S272" s="3">
        <v>2</v>
      </c>
      <c r="T272" s="3">
        <v>2</v>
      </c>
      <c r="U272" s="3">
        <v>3</v>
      </c>
      <c r="V272" s="5">
        <f t="shared" si="8"/>
        <v>4.625</v>
      </c>
    </row>
    <row r="273" spans="1:22" x14ac:dyDescent="0.25">
      <c r="A273">
        <f t="shared" si="9"/>
        <v>272</v>
      </c>
      <c r="B273" t="s">
        <v>177</v>
      </c>
      <c r="C273" t="s">
        <v>178</v>
      </c>
      <c r="D273" t="s">
        <v>155</v>
      </c>
      <c r="E273" s="3" t="s">
        <v>35</v>
      </c>
      <c r="F273" s="3">
        <v>23</v>
      </c>
      <c r="G273" s="3">
        <v>7</v>
      </c>
      <c r="H273" s="1">
        <f>(I273*2+J273*3+K273*3+L273*2+M273+N273*2+P273*3+Q273*2+R273+T273)</f>
        <v>49</v>
      </c>
      <c r="I273" s="3">
        <v>2</v>
      </c>
      <c r="J273" s="3">
        <v>2</v>
      </c>
      <c r="K273" s="3">
        <v>3</v>
      </c>
      <c r="L273" s="3">
        <v>1</v>
      </c>
      <c r="M273" s="3">
        <v>3</v>
      </c>
      <c r="N273" s="3">
        <v>2</v>
      </c>
      <c r="O273" s="3">
        <v>1</v>
      </c>
      <c r="P273" s="3">
        <v>3</v>
      </c>
      <c r="Q273" s="3">
        <v>4</v>
      </c>
      <c r="R273" s="3">
        <v>2</v>
      </c>
      <c r="S273" s="3">
        <v>2</v>
      </c>
      <c r="T273" s="3">
        <v>2</v>
      </c>
      <c r="U273" s="3">
        <v>0</v>
      </c>
      <c r="V273" s="5">
        <f t="shared" si="8"/>
        <v>6.125</v>
      </c>
    </row>
    <row r="274" spans="1:22" x14ac:dyDescent="0.25">
      <c r="A274">
        <f t="shared" si="9"/>
        <v>273</v>
      </c>
      <c r="B274" t="s">
        <v>61</v>
      </c>
      <c r="C274" t="s">
        <v>471</v>
      </c>
      <c r="D274" t="s">
        <v>456</v>
      </c>
      <c r="E274" s="3" t="s">
        <v>35</v>
      </c>
      <c r="F274" s="3">
        <v>12</v>
      </c>
      <c r="G274" s="3">
        <v>9</v>
      </c>
      <c r="H274" s="1">
        <f>(I274*2+J274*3+K274*3+L274*2+M274+N274*2+P274*3+Q274*2+R274+T274)</f>
        <v>49</v>
      </c>
      <c r="I274" s="3">
        <v>2</v>
      </c>
      <c r="J274" s="3">
        <v>2</v>
      </c>
      <c r="K274" s="3">
        <v>3</v>
      </c>
      <c r="L274" s="3">
        <v>2</v>
      </c>
      <c r="M274" s="3">
        <v>3</v>
      </c>
      <c r="N274" s="3">
        <v>2</v>
      </c>
      <c r="O274" s="3">
        <v>3</v>
      </c>
      <c r="P274" s="3">
        <v>3</v>
      </c>
      <c r="Q274" s="3">
        <v>3</v>
      </c>
      <c r="R274" s="3">
        <v>2</v>
      </c>
      <c r="S274" s="3">
        <v>3</v>
      </c>
      <c r="T274" s="3">
        <v>2</v>
      </c>
      <c r="U274" s="3">
        <v>3</v>
      </c>
      <c r="V274" s="5">
        <f t="shared" si="8"/>
        <v>7.625</v>
      </c>
    </row>
    <row r="275" spans="1:22" x14ac:dyDescent="0.25">
      <c r="A275">
        <f t="shared" si="9"/>
        <v>274</v>
      </c>
      <c r="B275" t="s">
        <v>252</v>
      </c>
      <c r="C275" t="s">
        <v>549</v>
      </c>
      <c r="D275" t="s">
        <v>542</v>
      </c>
      <c r="E275" s="3" t="s">
        <v>35</v>
      </c>
      <c r="F275" s="3">
        <v>11</v>
      </c>
      <c r="G275" s="3">
        <v>6</v>
      </c>
      <c r="H275" s="1">
        <f>(I275*2+J275*3+K275*3+L275*2+M275+N275*2+P275*3+Q275*2+R275+T275)</f>
        <v>49</v>
      </c>
      <c r="I275" s="3">
        <v>2</v>
      </c>
      <c r="J275" s="3">
        <v>2</v>
      </c>
      <c r="K275" s="3">
        <v>3</v>
      </c>
      <c r="L275" s="3">
        <v>3</v>
      </c>
      <c r="M275" s="3">
        <v>2</v>
      </c>
      <c r="N275" s="3">
        <v>2</v>
      </c>
      <c r="O275" s="3">
        <v>4</v>
      </c>
      <c r="P275" s="3">
        <v>2</v>
      </c>
      <c r="Q275" s="3">
        <v>3</v>
      </c>
      <c r="R275" s="3">
        <v>4</v>
      </c>
      <c r="S275" s="3">
        <v>3</v>
      </c>
      <c r="T275" s="3">
        <v>2</v>
      </c>
      <c r="U275" s="3">
        <v>2</v>
      </c>
      <c r="V275" s="5">
        <f t="shared" si="8"/>
        <v>5.375</v>
      </c>
    </row>
    <row r="276" spans="1:22" x14ac:dyDescent="0.25">
      <c r="A276">
        <f t="shared" si="9"/>
        <v>275</v>
      </c>
      <c r="B276" t="s">
        <v>72</v>
      </c>
      <c r="C276" t="s">
        <v>715</v>
      </c>
      <c r="D276" t="s">
        <v>709</v>
      </c>
      <c r="E276" s="3" t="s">
        <v>35</v>
      </c>
      <c r="F276" s="3">
        <v>10</v>
      </c>
      <c r="G276" s="3">
        <v>10</v>
      </c>
      <c r="H276" s="1">
        <f>(I276*2+J276*3+K276*3+L276*2+M276+N276*2+P276*3+Q276*2+R276+T276)</f>
        <v>49</v>
      </c>
      <c r="I276" s="3">
        <v>3</v>
      </c>
      <c r="J276" s="3">
        <v>2</v>
      </c>
      <c r="K276" s="3">
        <v>3</v>
      </c>
      <c r="L276" s="3">
        <v>2</v>
      </c>
      <c r="M276" s="3">
        <v>2</v>
      </c>
      <c r="N276" s="3">
        <v>3</v>
      </c>
      <c r="O276" s="3">
        <v>4</v>
      </c>
      <c r="P276" s="3">
        <v>2</v>
      </c>
      <c r="Q276" s="3">
        <v>2</v>
      </c>
      <c r="R276" s="3">
        <v>3</v>
      </c>
      <c r="S276" s="3">
        <v>4</v>
      </c>
      <c r="T276" s="3">
        <v>3</v>
      </c>
      <c r="U276" s="3">
        <v>3</v>
      </c>
      <c r="V276" s="5">
        <f t="shared" si="8"/>
        <v>9.625</v>
      </c>
    </row>
    <row r="277" spans="1:22" x14ac:dyDescent="0.25">
      <c r="A277">
        <f t="shared" si="9"/>
        <v>276</v>
      </c>
      <c r="B277" t="s">
        <v>46</v>
      </c>
      <c r="C277" t="s">
        <v>47</v>
      </c>
      <c r="D277" t="s">
        <v>29</v>
      </c>
      <c r="E277" s="3" t="s">
        <v>35</v>
      </c>
      <c r="F277" s="3">
        <v>28</v>
      </c>
      <c r="G277" s="3">
        <v>6</v>
      </c>
      <c r="H277" s="1">
        <f>(I277*2+J277*3+K277*3+L277*2+M277+N277*2+P277*3+Q277*2+R277+T277)</f>
        <v>48</v>
      </c>
      <c r="I277" s="3">
        <v>2</v>
      </c>
      <c r="J277" s="3">
        <v>3</v>
      </c>
      <c r="K277" s="3">
        <v>3</v>
      </c>
      <c r="L277" s="3">
        <v>2</v>
      </c>
      <c r="M277" s="3">
        <v>2</v>
      </c>
      <c r="N277" s="3">
        <v>2</v>
      </c>
      <c r="O277" s="3">
        <v>6</v>
      </c>
      <c r="P277" s="3">
        <v>2</v>
      </c>
      <c r="Q277" s="3">
        <v>3</v>
      </c>
      <c r="R277" s="3">
        <v>2</v>
      </c>
      <c r="S277" s="3">
        <v>2</v>
      </c>
      <c r="T277" s="3">
        <v>2</v>
      </c>
      <c r="U277" s="3">
        <v>2</v>
      </c>
      <c r="V277" s="5">
        <f t="shared" si="8"/>
        <v>5.375</v>
      </c>
    </row>
    <row r="278" spans="1:22" x14ac:dyDescent="0.25">
      <c r="A278">
        <f t="shared" si="9"/>
        <v>277</v>
      </c>
      <c r="B278" t="s">
        <v>46</v>
      </c>
      <c r="C278" t="s">
        <v>47</v>
      </c>
      <c r="D278" t="s">
        <v>385</v>
      </c>
      <c r="E278" s="3" t="s">
        <v>35</v>
      </c>
      <c r="F278" s="3">
        <v>29</v>
      </c>
      <c r="G278" s="3">
        <v>6</v>
      </c>
      <c r="H278" s="1">
        <f>(I278*2+J278*3+K278*3+L278*2+M278+N278*2+P278*3+Q278*2+R278+T278)</f>
        <v>48</v>
      </c>
      <c r="I278" s="3">
        <v>2</v>
      </c>
      <c r="J278" s="3">
        <v>3</v>
      </c>
      <c r="K278" s="3">
        <v>3</v>
      </c>
      <c r="L278" s="3">
        <v>2</v>
      </c>
      <c r="M278" s="3">
        <v>2</v>
      </c>
      <c r="N278" s="3">
        <v>2</v>
      </c>
      <c r="O278" s="3">
        <v>6</v>
      </c>
      <c r="P278" s="3">
        <v>2</v>
      </c>
      <c r="Q278" s="3">
        <v>3</v>
      </c>
      <c r="R278" s="3">
        <v>2</v>
      </c>
      <c r="S278" s="3">
        <v>2</v>
      </c>
      <c r="T278" s="3">
        <v>2</v>
      </c>
      <c r="U278" s="3">
        <v>2</v>
      </c>
      <c r="V278" s="5">
        <f t="shared" si="8"/>
        <v>5.375</v>
      </c>
    </row>
    <row r="279" spans="1:22" x14ac:dyDescent="0.25">
      <c r="A279">
        <f t="shared" si="9"/>
        <v>278</v>
      </c>
      <c r="B279" t="s">
        <v>559</v>
      </c>
      <c r="C279" t="s">
        <v>560</v>
      </c>
      <c r="D279" t="s">
        <v>542</v>
      </c>
      <c r="E279" s="3" t="s">
        <v>35</v>
      </c>
      <c r="F279" s="3">
        <v>17</v>
      </c>
      <c r="G279" s="3">
        <v>9</v>
      </c>
      <c r="H279" s="1">
        <f>(I279*2+J279*3+K279*3+L279*2+M279+N279*2+P279*3+Q279*2+R279+T279)</f>
        <v>48</v>
      </c>
      <c r="I279" s="3">
        <v>2</v>
      </c>
      <c r="J279" s="3">
        <v>2</v>
      </c>
      <c r="K279" s="3">
        <v>3</v>
      </c>
      <c r="L279" s="3">
        <v>3</v>
      </c>
      <c r="M279" s="3">
        <v>2</v>
      </c>
      <c r="N279" s="3">
        <v>3</v>
      </c>
      <c r="O279" s="3">
        <v>1</v>
      </c>
      <c r="P279" s="3">
        <v>2</v>
      </c>
      <c r="Q279" s="3">
        <v>2</v>
      </c>
      <c r="R279" s="3">
        <v>3</v>
      </c>
      <c r="S279" s="3">
        <v>3</v>
      </c>
      <c r="T279" s="3">
        <v>2</v>
      </c>
      <c r="U279" s="3">
        <v>1</v>
      </c>
      <c r="V279" s="5">
        <f t="shared" si="8"/>
        <v>8.875</v>
      </c>
    </row>
    <row r="280" spans="1:22" x14ac:dyDescent="0.25">
      <c r="A280">
        <f t="shared" si="9"/>
        <v>279</v>
      </c>
      <c r="B280" t="s">
        <v>321</v>
      </c>
      <c r="C280" t="s">
        <v>634</v>
      </c>
      <c r="D280" t="s">
        <v>625</v>
      </c>
      <c r="E280" s="3" t="s">
        <v>35</v>
      </c>
      <c r="F280" s="3">
        <v>22</v>
      </c>
      <c r="G280" s="3">
        <v>9</v>
      </c>
      <c r="H280" s="1">
        <f>(I280*2+J280*3+K280*3+L280*2+M280+N280*2+P280*3+Q280*2+R280+T280)+1</f>
        <v>48</v>
      </c>
      <c r="I280" s="3">
        <v>2</v>
      </c>
      <c r="J280" s="3">
        <v>2</v>
      </c>
      <c r="K280" s="3">
        <v>2</v>
      </c>
      <c r="L280" s="3">
        <v>2</v>
      </c>
      <c r="M280" s="3">
        <v>2</v>
      </c>
      <c r="N280" s="3">
        <v>3</v>
      </c>
      <c r="O280" s="3">
        <v>6</v>
      </c>
      <c r="P280" s="3">
        <v>2</v>
      </c>
      <c r="Q280" s="3">
        <v>4</v>
      </c>
      <c r="R280" s="3">
        <v>3</v>
      </c>
      <c r="S280" s="3">
        <v>5</v>
      </c>
      <c r="T280" s="3">
        <v>2</v>
      </c>
      <c r="U280" s="3">
        <v>4</v>
      </c>
      <c r="V280" s="5">
        <f t="shared" si="8"/>
        <v>8.875</v>
      </c>
    </row>
    <row r="281" spans="1:22" x14ac:dyDescent="0.25">
      <c r="A281">
        <f t="shared" si="9"/>
        <v>280</v>
      </c>
      <c r="B281" t="s">
        <v>61</v>
      </c>
      <c r="C281" t="s">
        <v>753</v>
      </c>
      <c r="D281" t="s">
        <v>740</v>
      </c>
      <c r="E281" s="3" t="s">
        <v>35</v>
      </c>
      <c r="F281" s="3">
        <v>10</v>
      </c>
      <c r="G281" s="3">
        <v>7</v>
      </c>
      <c r="H281" s="1">
        <f>(I281*2+J281*3+K281*3+L281*2+M281+N281*2+P281*3+Q281*2+R281+T281)</f>
        <v>48</v>
      </c>
      <c r="I281" s="3">
        <v>2</v>
      </c>
      <c r="J281" s="3">
        <v>2</v>
      </c>
      <c r="K281" s="3">
        <v>2</v>
      </c>
      <c r="L281" s="3">
        <v>3</v>
      </c>
      <c r="M281" s="3">
        <v>2</v>
      </c>
      <c r="N281" s="3">
        <v>3</v>
      </c>
      <c r="O281" s="3">
        <v>4</v>
      </c>
      <c r="P281" s="3">
        <v>2</v>
      </c>
      <c r="Q281" s="3">
        <v>3</v>
      </c>
      <c r="R281" s="3">
        <v>4</v>
      </c>
      <c r="S281" s="3">
        <v>5</v>
      </c>
      <c r="T281" s="3">
        <v>2</v>
      </c>
      <c r="U281" s="3">
        <v>3</v>
      </c>
      <c r="V281" s="5">
        <f t="shared" si="8"/>
        <v>7.375</v>
      </c>
    </row>
    <row r="282" spans="1:22" x14ac:dyDescent="0.25">
      <c r="A282">
        <f t="shared" si="9"/>
        <v>281</v>
      </c>
      <c r="B282" t="s">
        <v>116</v>
      </c>
      <c r="C282" t="s">
        <v>773</v>
      </c>
      <c r="D282" t="s">
        <v>767</v>
      </c>
      <c r="E282" s="3" t="s">
        <v>35</v>
      </c>
      <c r="F282" s="3">
        <v>15</v>
      </c>
      <c r="G282" s="3">
        <v>10</v>
      </c>
      <c r="H282" s="1">
        <f>(I282*2+J282*3+K282*3+L282*2+M282+N282*2+P282*3+Q282*2+R282+T282)</f>
        <v>48</v>
      </c>
      <c r="I282" s="3">
        <v>2</v>
      </c>
      <c r="J282" s="3">
        <v>2</v>
      </c>
      <c r="K282" s="3">
        <v>3</v>
      </c>
      <c r="L282" s="3">
        <v>3</v>
      </c>
      <c r="M282" s="3">
        <v>2</v>
      </c>
      <c r="N282" s="3">
        <v>2</v>
      </c>
      <c r="O282" s="3">
        <v>2</v>
      </c>
      <c r="P282" s="3">
        <v>2</v>
      </c>
      <c r="Q282" s="3">
        <v>3</v>
      </c>
      <c r="R282" s="3">
        <v>3</v>
      </c>
      <c r="S282" s="3">
        <v>0</v>
      </c>
      <c r="T282" s="3">
        <v>2</v>
      </c>
      <c r="U282" s="3">
        <v>2</v>
      </c>
      <c r="V282" s="5">
        <f t="shared" si="8"/>
        <v>8.375</v>
      </c>
    </row>
    <row r="283" spans="1:22" x14ac:dyDescent="0.25">
      <c r="A283">
        <f t="shared" si="9"/>
        <v>282</v>
      </c>
      <c r="B283" t="s">
        <v>70</v>
      </c>
      <c r="C283" t="s">
        <v>841</v>
      </c>
      <c r="D283" t="s">
        <v>823</v>
      </c>
      <c r="E283" s="3" t="s">
        <v>35</v>
      </c>
      <c r="F283" s="3">
        <v>15</v>
      </c>
      <c r="G283" s="3">
        <v>9</v>
      </c>
      <c r="H283" s="1">
        <f>(I283*2+J283*3+K283*3+L283*2+M283+N283*2+P283*3+Q283*2+R283+T283)</f>
        <v>48</v>
      </c>
      <c r="I283" s="3">
        <v>2</v>
      </c>
      <c r="J283" s="3">
        <v>2</v>
      </c>
      <c r="K283" s="3">
        <v>3</v>
      </c>
      <c r="L283" s="3">
        <v>3</v>
      </c>
      <c r="M283" s="3">
        <v>2</v>
      </c>
      <c r="N283" s="3">
        <v>3</v>
      </c>
      <c r="O283" s="3">
        <v>3</v>
      </c>
      <c r="P283" s="3">
        <v>2</v>
      </c>
      <c r="Q283" s="3">
        <v>2</v>
      </c>
      <c r="R283" s="3">
        <v>3</v>
      </c>
      <c r="S283" s="3">
        <v>1</v>
      </c>
      <c r="T283" s="3">
        <v>2</v>
      </c>
      <c r="U283" s="3">
        <v>2</v>
      </c>
      <c r="V283" s="5">
        <f t="shared" si="8"/>
        <v>8.875</v>
      </c>
    </row>
    <row r="284" spans="1:22" x14ac:dyDescent="0.25">
      <c r="A284">
        <f t="shared" si="9"/>
        <v>283</v>
      </c>
      <c r="B284" t="s">
        <v>843</v>
      </c>
      <c r="C284" t="s">
        <v>844</v>
      </c>
      <c r="D284" t="s">
        <v>823</v>
      </c>
      <c r="E284" s="3" t="s">
        <v>35</v>
      </c>
      <c r="F284" s="3">
        <v>20</v>
      </c>
      <c r="G284" s="3">
        <v>9</v>
      </c>
      <c r="H284" s="1">
        <f>(I284*2+J284*3+K284*3+L284*2+M284+N284*2+P284*3+Q284*2+R284+T284)</f>
        <v>48</v>
      </c>
      <c r="I284" s="3">
        <v>2</v>
      </c>
      <c r="J284" s="3">
        <v>2</v>
      </c>
      <c r="K284" s="3">
        <v>2</v>
      </c>
      <c r="L284" s="3">
        <v>3</v>
      </c>
      <c r="M284" s="3">
        <v>2</v>
      </c>
      <c r="N284" s="3">
        <v>3</v>
      </c>
      <c r="O284" s="3">
        <v>9</v>
      </c>
      <c r="P284" s="3">
        <v>2</v>
      </c>
      <c r="Q284" s="3">
        <v>3</v>
      </c>
      <c r="R284" s="3">
        <v>4</v>
      </c>
      <c r="S284" s="3">
        <v>1</v>
      </c>
      <c r="T284" s="3">
        <v>2</v>
      </c>
      <c r="U284" s="3">
        <v>6</v>
      </c>
      <c r="V284" s="5">
        <f t="shared" ref="V284:V347" si="10">((G284*6)+(N284*10)+1-14)/8</f>
        <v>8.875</v>
      </c>
    </row>
    <row r="285" spans="1:22" x14ac:dyDescent="0.25">
      <c r="A285">
        <f t="shared" si="9"/>
        <v>284</v>
      </c>
      <c r="B285" t="s">
        <v>321</v>
      </c>
      <c r="C285" t="s">
        <v>322</v>
      </c>
      <c r="D285" t="s">
        <v>301</v>
      </c>
      <c r="E285" s="3" t="s">
        <v>35</v>
      </c>
      <c r="F285" s="3">
        <v>27</v>
      </c>
      <c r="G285" s="3">
        <v>9</v>
      </c>
      <c r="H285" s="1">
        <f>(I285*2+J285*3+K285*3+L285*2+M285+N285*2+P285*3+Q285*2+R285+T285)</f>
        <v>48</v>
      </c>
      <c r="I285" s="3">
        <v>1</v>
      </c>
      <c r="J285" s="3">
        <v>1</v>
      </c>
      <c r="K285" s="3">
        <v>3</v>
      </c>
      <c r="L285" s="3">
        <v>3</v>
      </c>
      <c r="M285" s="3">
        <v>3</v>
      </c>
      <c r="N285" s="3">
        <v>4</v>
      </c>
      <c r="O285" s="3">
        <v>7</v>
      </c>
      <c r="P285" s="3">
        <v>2</v>
      </c>
      <c r="Q285" s="3">
        <v>3</v>
      </c>
      <c r="R285" s="3">
        <v>3</v>
      </c>
      <c r="S285" s="3">
        <v>3</v>
      </c>
      <c r="T285" s="3">
        <v>2</v>
      </c>
      <c r="U285" s="3">
        <v>4</v>
      </c>
      <c r="V285" s="5">
        <f t="shared" si="10"/>
        <v>10.125</v>
      </c>
    </row>
    <row r="286" spans="1:22" x14ac:dyDescent="0.25">
      <c r="A286">
        <f t="shared" si="9"/>
        <v>285</v>
      </c>
      <c r="B286" t="s">
        <v>321</v>
      </c>
      <c r="C286" t="s">
        <v>322</v>
      </c>
      <c r="D286" t="s">
        <v>335</v>
      </c>
      <c r="E286" s="3" t="s">
        <v>35</v>
      </c>
      <c r="F286" s="3">
        <v>27</v>
      </c>
      <c r="G286" s="3">
        <v>9</v>
      </c>
      <c r="H286" s="1">
        <f>(I286*2+J286*3+K286*3+L286*2+M286+N286*2+P286*3+Q286*2+R286+T286)</f>
        <v>48</v>
      </c>
      <c r="I286" s="3">
        <v>1</v>
      </c>
      <c r="J286" s="3">
        <v>1</v>
      </c>
      <c r="K286" s="3">
        <v>3</v>
      </c>
      <c r="L286" s="3">
        <v>3</v>
      </c>
      <c r="M286" s="3">
        <v>3</v>
      </c>
      <c r="N286" s="3">
        <v>4</v>
      </c>
      <c r="O286" s="3">
        <v>7</v>
      </c>
      <c r="P286" s="3">
        <v>2</v>
      </c>
      <c r="Q286" s="3">
        <v>3</v>
      </c>
      <c r="R286" s="3">
        <v>3</v>
      </c>
      <c r="S286" s="3">
        <v>3</v>
      </c>
      <c r="T286" s="3">
        <v>2</v>
      </c>
      <c r="U286" s="3">
        <v>4</v>
      </c>
      <c r="V286" s="5">
        <f t="shared" si="10"/>
        <v>10.125</v>
      </c>
    </row>
    <row r="287" spans="1:22" x14ac:dyDescent="0.25">
      <c r="A287">
        <f t="shared" si="9"/>
        <v>286</v>
      </c>
      <c r="B287" t="s">
        <v>659</v>
      </c>
      <c r="C287" t="s">
        <v>660</v>
      </c>
      <c r="D287" t="s">
        <v>654</v>
      </c>
      <c r="E287" s="3" t="s">
        <v>35</v>
      </c>
      <c r="F287" s="3">
        <v>12</v>
      </c>
      <c r="G287" s="3">
        <v>6</v>
      </c>
      <c r="H287" s="1">
        <f>(I287*2+J287*3+K287*3+L287*2+M287+N287*2+P287*3+Q287*2+R287+T287)+6</f>
        <v>48</v>
      </c>
      <c r="I287" s="3">
        <v>1</v>
      </c>
      <c r="J287" s="3">
        <v>1</v>
      </c>
      <c r="K287" s="3">
        <v>2</v>
      </c>
      <c r="L287" s="3">
        <v>3</v>
      </c>
      <c r="M287" s="3">
        <v>2</v>
      </c>
      <c r="N287" s="3">
        <v>3</v>
      </c>
      <c r="O287" s="3">
        <v>3</v>
      </c>
      <c r="P287" s="3">
        <v>2</v>
      </c>
      <c r="Q287" s="3">
        <v>3</v>
      </c>
      <c r="R287" s="3">
        <v>3</v>
      </c>
      <c r="S287" s="3">
        <v>3</v>
      </c>
      <c r="T287" s="3">
        <v>2</v>
      </c>
      <c r="U287" s="3">
        <v>3</v>
      </c>
      <c r="V287" s="5">
        <f t="shared" si="10"/>
        <v>6.625</v>
      </c>
    </row>
    <row r="288" spans="1:22" x14ac:dyDescent="0.25">
      <c r="A288">
        <f t="shared" si="9"/>
        <v>287</v>
      </c>
      <c r="B288" t="s">
        <v>36</v>
      </c>
      <c r="C288" t="s">
        <v>37</v>
      </c>
      <c r="D288" t="s">
        <v>29</v>
      </c>
      <c r="E288" s="3" t="s">
        <v>35</v>
      </c>
      <c r="F288" s="3">
        <v>24</v>
      </c>
      <c r="G288" s="3">
        <v>10</v>
      </c>
      <c r="H288" s="1">
        <f>(I288*2+J288*3+K288*3+L288*2+M288+N288*2+P288*3+Q288*2+R288+T288)</f>
        <v>47</v>
      </c>
      <c r="I288" s="3">
        <v>2</v>
      </c>
      <c r="J288" s="3">
        <v>3</v>
      </c>
      <c r="K288" s="3">
        <v>2</v>
      </c>
      <c r="L288" s="3">
        <v>3</v>
      </c>
      <c r="M288" s="3">
        <v>2</v>
      </c>
      <c r="N288" s="3">
        <v>4</v>
      </c>
      <c r="O288" s="3">
        <v>6</v>
      </c>
      <c r="P288" s="3">
        <v>2</v>
      </c>
      <c r="Q288" s="3">
        <v>1</v>
      </c>
      <c r="R288" s="3">
        <v>3</v>
      </c>
      <c r="S288" s="3">
        <v>2</v>
      </c>
      <c r="T288" s="3">
        <v>1</v>
      </c>
      <c r="U288" s="3">
        <v>3</v>
      </c>
      <c r="V288" s="5">
        <f t="shared" si="10"/>
        <v>10.875</v>
      </c>
    </row>
    <row r="289" spans="1:22" x14ac:dyDescent="0.25">
      <c r="A289">
        <f t="shared" si="9"/>
        <v>288</v>
      </c>
      <c r="B289" t="s">
        <v>74</v>
      </c>
      <c r="C289" t="s">
        <v>587</v>
      </c>
      <c r="D289" t="s">
        <v>571</v>
      </c>
      <c r="E289" s="3" t="s">
        <v>35</v>
      </c>
      <c r="F289" s="3">
        <v>14</v>
      </c>
      <c r="G289" s="3">
        <v>7</v>
      </c>
      <c r="H289" s="1">
        <f>(I289*2+J289*3+K289*3+L289*2+M289+N289*2+P289*3+Q289*2+R289+T289)</f>
        <v>47</v>
      </c>
      <c r="I289" s="3">
        <v>3</v>
      </c>
      <c r="J289" s="3">
        <v>3</v>
      </c>
      <c r="K289" s="3">
        <v>2</v>
      </c>
      <c r="L289" s="3">
        <v>2</v>
      </c>
      <c r="M289" s="3">
        <v>2</v>
      </c>
      <c r="N289" s="3">
        <v>2</v>
      </c>
      <c r="O289" s="3">
        <v>6</v>
      </c>
      <c r="P289" s="3">
        <v>3</v>
      </c>
      <c r="Q289" s="3">
        <v>1</v>
      </c>
      <c r="R289" s="3">
        <v>2</v>
      </c>
      <c r="S289" s="3">
        <v>5</v>
      </c>
      <c r="T289" s="3">
        <v>3</v>
      </c>
      <c r="U289" s="3">
        <v>1</v>
      </c>
      <c r="V289" s="5">
        <f t="shared" si="10"/>
        <v>6.125</v>
      </c>
    </row>
    <row r="290" spans="1:22" x14ac:dyDescent="0.25">
      <c r="A290">
        <f t="shared" si="9"/>
        <v>289</v>
      </c>
      <c r="B290" t="s">
        <v>36</v>
      </c>
      <c r="C290" t="s">
        <v>37</v>
      </c>
      <c r="D290" t="s">
        <v>602</v>
      </c>
      <c r="E290" s="3" t="s">
        <v>35</v>
      </c>
      <c r="F290" s="3">
        <v>24</v>
      </c>
      <c r="G290" s="3">
        <v>10</v>
      </c>
      <c r="H290" s="1">
        <f>(I290*2+J290*3+K290*3+L290*2+M290+N290*2+P290*3+Q290*2+R290+T290)</f>
        <v>47</v>
      </c>
      <c r="I290" s="3">
        <v>2</v>
      </c>
      <c r="J290" s="3">
        <v>3</v>
      </c>
      <c r="K290" s="3">
        <v>2</v>
      </c>
      <c r="L290" s="3">
        <v>3</v>
      </c>
      <c r="M290" s="3">
        <v>2</v>
      </c>
      <c r="N290" s="3">
        <v>4</v>
      </c>
      <c r="O290" s="3">
        <v>6</v>
      </c>
      <c r="P290" s="3">
        <v>2</v>
      </c>
      <c r="Q290" s="3">
        <v>1</v>
      </c>
      <c r="R290" s="3">
        <v>3</v>
      </c>
      <c r="S290" s="3">
        <v>2</v>
      </c>
      <c r="T290" s="3">
        <v>1</v>
      </c>
      <c r="U290" s="3">
        <v>3</v>
      </c>
      <c r="V290" s="5">
        <f t="shared" si="10"/>
        <v>10.875</v>
      </c>
    </row>
    <row r="291" spans="1:22" x14ac:dyDescent="0.25">
      <c r="A291">
        <f t="shared" si="9"/>
        <v>290</v>
      </c>
      <c r="B291" t="s">
        <v>547</v>
      </c>
      <c r="C291" t="s">
        <v>548</v>
      </c>
      <c r="D291" t="s">
        <v>542</v>
      </c>
      <c r="E291" s="3" t="s">
        <v>35</v>
      </c>
      <c r="F291" s="3">
        <v>12</v>
      </c>
      <c r="G291" s="3">
        <v>9</v>
      </c>
      <c r="H291" s="1">
        <f>(I291*2+J291*3+K291*3+L291*2+M291+N291*2+P291*3+Q291*2+R291+T291)</f>
        <v>47</v>
      </c>
      <c r="I291" s="3">
        <v>2</v>
      </c>
      <c r="J291" s="3">
        <v>2</v>
      </c>
      <c r="K291" s="3">
        <v>3</v>
      </c>
      <c r="L291" s="3">
        <v>3</v>
      </c>
      <c r="M291" s="3">
        <v>2</v>
      </c>
      <c r="N291" s="3">
        <v>2</v>
      </c>
      <c r="O291" s="3">
        <v>6</v>
      </c>
      <c r="P291" s="3">
        <v>2</v>
      </c>
      <c r="Q291" s="3">
        <v>2</v>
      </c>
      <c r="R291" s="3">
        <v>3</v>
      </c>
      <c r="S291" s="3">
        <v>1</v>
      </c>
      <c r="T291" s="3">
        <v>3</v>
      </c>
      <c r="U291" s="3">
        <v>3</v>
      </c>
      <c r="V291" s="5">
        <f t="shared" si="10"/>
        <v>7.625</v>
      </c>
    </row>
    <row r="292" spans="1:22" x14ac:dyDescent="0.25">
      <c r="A292">
        <f t="shared" si="9"/>
        <v>291</v>
      </c>
      <c r="B292" t="s">
        <v>356</v>
      </c>
      <c r="C292" t="s">
        <v>561</v>
      </c>
      <c r="D292" t="s">
        <v>542</v>
      </c>
      <c r="E292" s="3" t="s">
        <v>35</v>
      </c>
      <c r="F292" s="3">
        <v>20</v>
      </c>
      <c r="G292" s="3">
        <v>9</v>
      </c>
      <c r="H292" s="1">
        <f>(I292*2+J292*3+K292*3+L292*2+M292+N292*2+P292*3+Q292*2+R292+T292)</f>
        <v>47</v>
      </c>
      <c r="I292" s="3">
        <v>2</v>
      </c>
      <c r="J292" s="3">
        <v>2</v>
      </c>
      <c r="K292" s="3">
        <v>3</v>
      </c>
      <c r="L292" s="3">
        <v>3</v>
      </c>
      <c r="M292" s="3">
        <v>2</v>
      </c>
      <c r="N292" s="3">
        <v>3</v>
      </c>
      <c r="O292" s="3">
        <v>5</v>
      </c>
      <c r="P292" s="3">
        <v>2</v>
      </c>
      <c r="Q292" s="3">
        <v>2</v>
      </c>
      <c r="R292" s="3">
        <v>2</v>
      </c>
      <c r="S292" s="3">
        <v>1</v>
      </c>
      <c r="T292" s="3">
        <v>2</v>
      </c>
      <c r="U292" s="3">
        <v>2</v>
      </c>
      <c r="V292" s="5">
        <f t="shared" si="10"/>
        <v>8.875</v>
      </c>
    </row>
    <row r="293" spans="1:22" x14ac:dyDescent="0.25">
      <c r="A293">
        <f t="shared" si="9"/>
        <v>292</v>
      </c>
      <c r="B293" t="s">
        <v>252</v>
      </c>
      <c r="C293" t="s">
        <v>752</v>
      </c>
      <c r="D293" t="s">
        <v>740</v>
      </c>
      <c r="E293" s="3" t="s">
        <v>35</v>
      </c>
      <c r="F293" s="3">
        <v>21</v>
      </c>
      <c r="G293" s="3">
        <v>9</v>
      </c>
      <c r="H293" s="1">
        <f>(I293*2+J293*3+K293*3+L293*2+M293+N293*2+P293*3+Q293*2+R293+T293)</f>
        <v>47</v>
      </c>
      <c r="I293" s="3">
        <v>2</v>
      </c>
      <c r="J293" s="3">
        <v>2</v>
      </c>
      <c r="K293" s="3">
        <v>2</v>
      </c>
      <c r="L293" s="3">
        <v>4</v>
      </c>
      <c r="M293" s="3">
        <v>2</v>
      </c>
      <c r="N293" s="3">
        <v>3</v>
      </c>
      <c r="O293" s="3">
        <v>4</v>
      </c>
      <c r="P293" s="3">
        <v>2</v>
      </c>
      <c r="Q293" s="3">
        <v>2</v>
      </c>
      <c r="R293" s="3">
        <v>4</v>
      </c>
      <c r="S293" s="3">
        <v>4</v>
      </c>
      <c r="T293" s="3">
        <v>1</v>
      </c>
      <c r="U293" s="3">
        <v>3</v>
      </c>
      <c r="V293" s="5">
        <f t="shared" si="10"/>
        <v>8.875</v>
      </c>
    </row>
    <row r="294" spans="1:22" x14ac:dyDescent="0.25">
      <c r="A294">
        <f t="shared" si="9"/>
        <v>293</v>
      </c>
      <c r="B294" t="s">
        <v>590</v>
      </c>
      <c r="C294" t="s">
        <v>779</v>
      </c>
      <c r="D294" t="s">
        <v>767</v>
      </c>
      <c r="E294" s="3" t="s">
        <v>35</v>
      </c>
      <c r="F294" s="3">
        <v>23</v>
      </c>
      <c r="G294" s="3">
        <v>7</v>
      </c>
      <c r="H294" s="1">
        <f>(I294*2+J294*3+K294*3+L294*2+M294+N294*2+P294*3+Q294*2+R294+T294)</f>
        <v>47</v>
      </c>
      <c r="I294" s="3">
        <v>2</v>
      </c>
      <c r="J294" s="3">
        <v>2</v>
      </c>
      <c r="K294" s="3">
        <v>2</v>
      </c>
      <c r="L294" s="3">
        <v>3</v>
      </c>
      <c r="M294" s="3">
        <v>2</v>
      </c>
      <c r="N294" s="3">
        <v>3</v>
      </c>
      <c r="O294" s="3">
        <v>6</v>
      </c>
      <c r="P294" s="3">
        <v>2</v>
      </c>
      <c r="Q294" s="3">
        <v>3</v>
      </c>
      <c r="R294" s="3">
        <v>3</v>
      </c>
      <c r="S294" s="3">
        <v>3</v>
      </c>
      <c r="T294" s="3">
        <v>2</v>
      </c>
      <c r="U294" s="3">
        <v>3</v>
      </c>
      <c r="V294" s="5">
        <f t="shared" si="10"/>
        <v>7.375</v>
      </c>
    </row>
    <row r="295" spans="1:22" x14ac:dyDescent="0.25">
      <c r="A295">
        <f t="shared" si="9"/>
        <v>294</v>
      </c>
      <c r="B295" t="s">
        <v>373</v>
      </c>
      <c r="C295" t="s">
        <v>92</v>
      </c>
      <c r="D295" t="s">
        <v>352</v>
      </c>
      <c r="E295" s="3" t="s">
        <v>35</v>
      </c>
      <c r="F295" s="3">
        <v>34</v>
      </c>
      <c r="G295" s="3">
        <v>8</v>
      </c>
      <c r="H295" s="1">
        <f>(I295*2+J295*3+K295*3+L295*2+M295+N295*2+P295*3+Q295*2+R295+T295)</f>
        <v>46</v>
      </c>
      <c r="I295" s="3">
        <v>3</v>
      </c>
      <c r="J295" s="3">
        <v>3</v>
      </c>
      <c r="K295" s="3">
        <v>2</v>
      </c>
      <c r="L295" s="3">
        <v>1</v>
      </c>
      <c r="M295" s="3">
        <v>2</v>
      </c>
      <c r="N295" s="3">
        <v>3</v>
      </c>
      <c r="O295" s="3">
        <v>9</v>
      </c>
      <c r="P295" s="3">
        <v>2</v>
      </c>
      <c r="Q295" s="3">
        <v>3</v>
      </c>
      <c r="R295" s="3">
        <v>1</v>
      </c>
      <c r="S295" s="3">
        <v>5</v>
      </c>
      <c r="T295" s="3">
        <v>2</v>
      </c>
      <c r="U295" s="3">
        <v>0</v>
      </c>
      <c r="V295" s="5">
        <f t="shared" si="10"/>
        <v>8.125</v>
      </c>
    </row>
    <row r="296" spans="1:22" x14ac:dyDescent="0.25">
      <c r="A296">
        <f t="shared" si="9"/>
        <v>295</v>
      </c>
      <c r="B296" t="s">
        <v>74</v>
      </c>
      <c r="C296" t="s">
        <v>607</v>
      </c>
      <c r="D296" t="s">
        <v>602</v>
      </c>
      <c r="E296" s="3" t="s">
        <v>35</v>
      </c>
      <c r="F296" s="3">
        <v>14</v>
      </c>
      <c r="G296" s="3">
        <v>6</v>
      </c>
      <c r="H296" s="1">
        <f>(I296*2+J296*3+K296*3+L296*2+M296+N296*2+P296*3+Q296*2+R296+T296)</f>
        <v>46</v>
      </c>
      <c r="I296" s="3">
        <v>2</v>
      </c>
      <c r="J296" s="3">
        <v>3</v>
      </c>
      <c r="K296" s="3">
        <v>2</v>
      </c>
      <c r="L296" s="3">
        <v>3</v>
      </c>
      <c r="M296" s="3">
        <v>2</v>
      </c>
      <c r="N296" s="3">
        <v>2</v>
      </c>
      <c r="O296" s="3">
        <v>4</v>
      </c>
      <c r="P296" s="3">
        <v>2</v>
      </c>
      <c r="Q296" s="3">
        <v>2</v>
      </c>
      <c r="R296" s="3">
        <v>3</v>
      </c>
      <c r="S296" s="3">
        <v>1</v>
      </c>
      <c r="T296" s="3">
        <v>2</v>
      </c>
      <c r="U296" s="3">
        <v>2</v>
      </c>
      <c r="V296" s="5">
        <f t="shared" si="10"/>
        <v>5.375</v>
      </c>
    </row>
    <row r="297" spans="1:22" x14ac:dyDescent="0.25">
      <c r="A297">
        <f t="shared" si="9"/>
        <v>296</v>
      </c>
      <c r="B297" t="s">
        <v>208</v>
      </c>
      <c r="C297" t="s">
        <v>209</v>
      </c>
      <c r="D297" t="s">
        <v>199</v>
      </c>
      <c r="E297" s="3" t="s">
        <v>35</v>
      </c>
      <c r="F297" s="3">
        <v>32</v>
      </c>
      <c r="G297" s="3">
        <v>8</v>
      </c>
      <c r="H297" s="1">
        <f>(I297*2+J297*3+K297*3+L297*2+M297+N297*2+P297*3+Q297*2+R297+T297)</f>
        <v>46</v>
      </c>
      <c r="I297" s="3">
        <v>2</v>
      </c>
      <c r="J297" s="3">
        <v>2</v>
      </c>
      <c r="K297" s="3">
        <v>3</v>
      </c>
      <c r="L297" s="3">
        <v>2</v>
      </c>
      <c r="M297" s="3">
        <v>1</v>
      </c>
      <c r="N297" s="3">
        <v>3</v>
      </c>
      <c r="O297" s="3">
        <v>6</v>
      </c>
      <c r="P297" s="3">
        <v>2</v>
      </c>
      <c r="Q297" s="3">
        <v>3</v>
      </c>
      <c r="R297" s="3">
        <v>3</v>
      </c>
      <c r="S297" s="3">
        <v>2</v>
      </c>
      <c r="T297" s="3">
        <v>1</v>
      </c>
      <c r="U297" s="3">
        <v>3</v>
      </c>
      <c r="V297" s="5">
        <f t="shared" si="10"/>
        <v>8.125</v>
      </c>
    </row>
    <row r="298" spans="1:22" x14ac:dyDescent="0.25">
      <c r="A298">
        <f t="shared" si="9"/>
        <v>297</v>
      </c>
      <c r="B298" t="s">
        <v>306</v>
      </c>
      <c r="C298" t="s">
        <v>307</v>
      </c>
      <c r="D298" t="s">
        <v>301</v>
      </c>
      <c r="E298" s="3" t="s">
        <v>35</v>
      </c>
      <c r="F298" s="3">
        <v>26</v>
      </c>
      <c r="G298" s="3">
        <v>9</v>
      </c>
      <c r="H298" s="1">
        <f>(I298*2+J298*3+K298*3+L298*2+M298+N298*2+P298*3+Q298*2+R298+T298)</f>
        <v>46</v>
      </c>
      <c r="I298" s="3">
        <v>2</v>
      </c>
      <c r="J298" s="3">
        <v>2</v>
      </c>
      <c r="K298" s="3">
        <v>3</v>
      </c>
      <c r="L298" s="3">
        <v>2</v>
      </c>
      <c r="M298" s="3">
        <v>2</v>
      </c>
      <c r="N298" s="3">
        <v>2</v>
      </c>
      <c r="O298" s="3">
        <v>6</v>
      </c>
      <c r="P298" s="3">
        <v>2</v>
      </c>
      <c r="Q298" s="3">
        <v>4</v>
      </c>
      <c r="R298" s="3">
        <v>2</v>
      </c>
      <c r="S298" s="3">
        <v>5</v>
      </c>
      <c r="T298" s="3">
        <v>1</v>
      </c>
      <c r="U298" s="3">
        <v>2</v>
      </c>
      <c r="V298" s="5">
        <f t="shared" si="10"/>
        <v>7.625</v>
      </c>
    </row>
    <row r="299" spans="1:22" x14ac:dyDescent="0.25">
      <c r="A299">
        <f t="shared" si="9"/>
        <v>298</v>
      </c>
      <c r="B299" t="s">
        <v>116</v>
      </c>
      <c r="C299" t="s">
        <v>468</v>
      </c>
      <c r="D299" t="s">
        <v>456</v>
      </c>
      <c r="E299" s="3" t="s">
        <v>35</v>
      </c>
      <c r="F299" s="3">
        <v>9</v>
      </c>
      <c r="G299" s="3">
        <v>9</v>
      </c>
      <c r="H299" s="1">
        <f>(I299*2+J299*3+K299*3+L299*2+M299+N299*2+P299*3+Q299*2+R299+T299)</f>
        <v>46</v>
      </c>
      <c r="I299" s="3">
        <v>2</v>
      </c>
      <c r="J299" s="3">
        <v>2</v>
      </c>
      <c r="K299" s="3">
        <v>3</v>
      </c>
      <c r="L299" s="3">
        <v>2</v>
      </c>
      <c r="M299" s="3">
        <v>1</v>
      </c>
      <c r="N299" s="3">
        <v>2</v>
      </c>
      <c r="O299" s="3">
        <v>3</v>
      </c>
      <c r="P299" s="3">
        <v>3</v>
      </c>
      <c r="Q299" s="3">
        <v>2</v>
      </c>
      <c r="R299" s="3">
        <v>2</v>
      </c>
      <c r="S299" s="3">
        <v>2</v>
      </c>
      <c r="T299" s="3">
        <v>3</v>
      </c>
      <c r="U299" s="3">
        <v>2</v>
      </c>
      <c r="V299" s="5">
        <f t="shared" si="10"/>
        <v>7.625</v>
      </c>
    </row>
    <row r="300" spans="1:22" x14ac:dyDescent="0.25">
      <c r="A300">
        <f t="shared" si="9"/>
        <v>299</v>
      </c>
      <c r="B300" t="s">
        <v>720</v>
      </c>
      <c r="C300" t="s">
        <v>721</v>
      </c>
      <c r="D300" t="s">
        <v>709</v>
      </c>
      <c r="E300" s="3" t="s">
        <v>35</v>
      </c>
      <c r="F300" s="3">
        <v>17</v>
      </c>
      <c r="G300" s="3">
        <v>6</v>
      </c>
      <c r="H300" s="1">
        <f>(I300*2+J300*3+K300*3+L300*2+M300+N300*2+P300*3+Q300*2+R300+T300)</f>
        <v>46</v>
      </c>
      <c r="I300" s="3">
        <v>2</v>
      </c>
      <c r="J300" s="3">
        <v>2</v>
      </c>
      <c r="K300" s="3">
        <v>3</v>
      </c>
      <c r="L300" s="3">
        <v>3</v>
      </c>
      <c r="M300" s="3">
        <v>2</v>
      </c>
      <c r="N300" s="3">
        <v>1</v>
      </c>
      <c r="O300" s="3">
        <v>3</v>
      </c>
      <c r="P300" s="3">
        <v>2</v>
      </c>
      <c r="Q300" s="3">
        <v>4</v>
      </c>
      <c r="R300" s="3">
        <v>2</v>
      </c>
      <c r="S300" s="3">
        <v>2</v>
      </c>
      <c r="T300" s="3">
        <v>1</v>
      </c>
      <c r="U300" s="3">
        <v>2</v>
      </c>
      <c r="V300" s="5">
        <f t="shared" si="10"/>
        <v>4.125</v>
      </c>
    </row>
    <row r="301" spans="1:22" x14ac:dyDescent="0.25">
      <c r="A301">
        <f t="shared" si="9"/>
        <v>300</v>
      </c>
      <c r="B301" t="s">
        <v>131</v>
      </c>
      <c r="C301" t="s">
        <v>634</v>
      </c>
      <c r="D301" t="s">
        <v>740</v>
      </c>
      <c r="E301" s="3" t="s">
        <v>35</v>
      </c>
      <c r="F301" s="3">
        <v>12</v>
      </c>
      <c r="G301" s="3">
        <v>6</v>
      </c>
      <c r="H301" s="1">
        <f>(I301*2+J301*3+K301*3+L301*2+M301+N301*2+P301*3+Q301*2+R301+T301)</f>
        <v>46</v>
      </c>
      <c r="I301" s="3">
        <v>2</v>
      </c>
      <c r="J301" s="3">
        <v>2</v>
      </c>
      <c r="K301" s="3">
        <v>3</v>
      </c>
      <c r="L301" s="3">
        <v>3</v>
      </c>
      <c r="M301" s="3">
        <v>1</v>
      </c>
      <c r="N301" s="3">
        <v>1</v>
      </c>
      <c r="O301" s="3">
        <v>1</v>
      </c>
      <c r="P301" s="3">
        <v>2</v>
      </c>
      <c r="Q301" s="3">
        <v>3</v>
      </c>
      <c r="R301" s="3">
        <v>4</v>
      </c>
      <c r="S301" s="3">
        <v>5</v>
      </c>
      <c r="T301" s="3">
        <v>2</v>
      </c>
      <c r="U301" s="3">
        <v>4</v>
      </c>
      <c r="V301" s="5">
        <f t="shared" si="10"/>
        <v>4.125</v>
      </c>
    </row>
    <row r="302" spans="1:22" x14ac:dyDescent="0.25">
      <c r="A302">
        <f t="shared" si="9"/>
        <v>301</v>
      </c>
      <c r="B302" t="s">
        <v>812</v>
      </c>
      <c r="C302" t="s">
        <v>129</v>
      </c>
      <c r="D302" t="s">
        <v>801</v>
      </c>
      <c r="E302" s="3" t="s">
        <v>35</v>
      </c>
      <c r="F302" s="3">
        <v>16</v>
      </c>
      <c r="G302" s="3">
        <v>9</v>
      </c>
      <c r="H302" s="1">
        <f>(I302*2+J302*3+K302*3+L302*2+M302+N302*2+P302*3+Q302*2+R302+T302)</f>
        <v>46</v>
      </c>
      <c r="I302" s="3">
        <v>2</v>
      </c>
      <c r="J302" s="3">
        <v>2</v>
      </c>
      <c r="K302" s="3">
        <v>2</v>
      </c>
      <c r="L302" s="3">
        <v>3</v>
      </c>
      <c r="M302" s="3">
        <v>3</v>
      </c>
      <c r="N302" s="3">
        <v>3</v>
      </c>
      <c r="O302" s="3">
        <v>7</v>
      </c>
      <c r="P302" s="3">
        <v>2</v>
      </c>
      <c r="Q302" s="3">
        <v>2</v>
      </c>
      <c r="R302" s="3">
        <v>3</v>
      </c>
      <c r="S302" s="3">
        <v>4</v>
      </c>
      <c r="T302" s="3">
        <v>2</v>
      </c>
      <c r="U302" s="3">
        <v>5</v>
      </c>
      <c r="V302" s="5">
        <f t="shared" si="10"/>
        <v>8.875</v>
      </c>
    </row>
    <row r="303" spans="1:22" x14ac:dyDescent="0.25">
      <c r="A303">
        <f t="shared" si="9"/>
        <v>302</v>
      </c>
      <c r="B303" t="s">
        <v>140</v>
      </c>
      <c r="C303" t="s">
        <v>555</v>
      </c>
      <c r="D303" t="s">
        <v>542</v>
      </c>
      <c r="E303" s="3" t="s">
        <v>35</v>
      </c>
      <c r="F303" s="3">
        <v>9</v>
      </c>
      <c r="G303" s="3">
        <v>5</v>
      </c>
      <c r="H303" s="1">
        <f>(I303*2+J303*3+K303*3+L303*2+M303+N303*2+P303*3+Q303*2+R303+T303)</f>
        <v>45</v>
      </c>
      <c r="I303" s="3">
        <v>3</v>
      </c>
      <c r="J303" s="3">
        <v>3</v>
      </c>
      <c r="K303" s="3">
        <v>2</v>
      </c>
      <c r="L303" s="3">
        <v>3</v>
      </c>
      <c r="M303" s="3">
        <v>2</v>
      </c>
      <c r="N303" s="3">
        <v>2</v>
      </c>
      <c r="O303" s="3">
        <v>6</v>
      </c>
      <c r="P303" s="3">
        <v>2</v>
      </c>
      <c r="Q303" s="3">
        <v>1</v>
      </c>
      <c r="R303" s="3">
        <v>2</v>
      </c>
      <c r="S303" s="3">
        <v>4</v>
      </c>
      <c r="T303" s="3">
        <v>2</v>
      </c>
      <c r="U303" s="3">
        <v>3</v>
      </c>
      <c r="V303" s="5">
        <f t="shared" si="10"/>
        <v>4.625</v>
      </c>
    </row>
    <row r="304" spans="1:22" x14ac:dyDescent="0.25">
      <c r="A304">
        <f t="shared" si="9"/>
        <v>303</v>
      </c>
      <c r="B304" t="s">
        <v>303</v>
      </c>
      <c r="C304" t="s">
        <v>811</v>
      </c>
      <c r="D304" t="s">
        <v>801</v>
      </c>
      <c r="E304" s="3" t="s">
        <v>35</v>
      </c>
      <c r="F304" s="3">
        <v>21</v>
      </c>
      <c r="G304" s="3">
        <v>6</v>
      </c>
      <c r="H304" s="1">
        <f>(I304*2+J304*3+K304*3+L304*2+M304+N304*2+P304*3+Q304*2+R304+T304)</f>
        <v>45</v>
      </c>
      <c r="I304" s="3">
        <v>2</v>
      </c>
      <c r="J304" s="3">
        <v>3</v>
      </c>
      <c r="K304" s="3">
        <v>2</v>
      </c>
      <c r="L304" s="3">
        <v>3</v>
      </c>
      <c r="M304" s="3">
        <v>2</v>
      </c>
      <c r="N304" s="3">
        <v>2</v>
      </c>
      <c r="O304" s="3">
        <v>4</v>
      </c>
      <c r="P304" s="3">
        <v>2</v>
      </c>
      <c r="Q304" s="3">
        <v>2</v>
      </c>
      <c r="R304" s="3">
        <v>3</v>
      </c>
      <c r="S304" s="3">
        <v>5</v>
      </c>
      <c r="T304" s="3">
        <v>1</v>
      </c>
      <c r="U304" s="3">
        <v>2</v>
      </c>
      <c r="V304" s="5">
        <f t="shared" si="10"/>
        <v>5.375</v>
      </c>
    </row>
    <row r="305" spans="1:22" x14ac:dyDescent="0.25">
      <c r="A305">
        <f t="shared" si="9"/>
        <v>304</v>
      </c>
      <c r="B305" t="s">
        <v>314</v>
      </c>
      <c r="C305" t="s">
        <v>315</v>
      </c>
      <c r="D305" t="s">
        <v>301</v>
      </c>
      <c r="E305" s="3" t="s">
        <v>35</v>
      </c>
      <c r="F305" s="3">
        <v>16</v>
      </c>
      <c r="G305" s="3">
        <v>10</v>
      </c>
      <c r="H305" s="1">
        <f>(I305*2+J305*3+K305*3+L305*2+M305+N305*2+P305*3+Q305*2+R305+T305)</f>
        <v>45</v>
      </c>
      <c r="I305" s="3">
        <v>2</v>
      </c>
      <c r="J305" s="3">
        <v>2</v>
      </c>
      <c r="K305" s="3">
        <v>2</v>
      </c>
      <c r="L305" s="3">
        <v>3</v>
      </c>
      <c r="M305" s="3">
        <v>2</v>
      </c>
      <c r="N305" s="3">
        <v>4</v>
      </c>
      <c r="O305" s="3">
        <v>10</v>
      </c>
      <c r="P305" s="3">
        <v>1</v>
      </c>
      <c r="Q305" s="3">
        <v>3</v>
      </c>
      <c r="R305" s="3">
        <v>3</v>
      </c>
      <c r="S305" s="3">
        <v>2</v>
      </c>
      <c r="T305" s="3">
        <v>1</v>
      </c>
      <c r="U305" s="3">
        <v>3</v>
      </c>
      <c r="V305" s="5">
        <f t="shared" si="10"/>
        <v>10.875</v>
      </c>
    </row>
    <row r="306" spans="1:22" x14ac:dyDescent="0.25">
      <c r="A306">
        <f t="shared" si="9"/>
        <v>305</v>
      </c>
      <c r="B306" t="s">
        <v>74</v>
      </c>
      <c r="C306" t="s">
        <v>339</v>
      </c>
      <c r="D306" t="s">
        <v>335</v>
      </c>
      <c r="E306" s="3" t="s">
        <v>35</v>
      </c>
      <c r="F306" s="3">
        <v>10</v>
      </c>
      <c r="G306" s="3">
        <v>8</v>
      </c>
      <c r="H306" s="1">
        <f>(I306*2+J306*3+K306*3+L306*2+M306+N306*2+P306*3+Q306*2+R306+T306)</f>
        <v>45</v>
      </c>
      <c r="I306" s="3">
        <v>2</v>
      </c>
      <c r="J306" s="3">
        <v>2</v>
      </c>
      <c r="K306" s="3">
        <v>2</v>
      </c>
      <c r="L306" s="3">
        <v>3</v>
      </c>
      <c r="M306" s="3">
        <v>2</v>
      </c>
      <c r="N306" s="3">
        <v>3</v>
      </c>
      <c r="O306" s="3">
        <v>6</v>
      </c>
      <c r="P306" s="3">
        <v>2</v>
      </c>
      <c r="Q306" s="3">
        <v>2</v>
      </c>
      <c r="R306" s="3">
        <v>3</v>
      </c>
      <c r="S306" s="3">
        <v>4</v>
      </c>
      <c r="T306" s="3">
        <v>2</v>
      </c>
      <c r="U306" s="3">
        <v>4</v>
      </c>
      <c r="V306" s="5">
        <f t="shared" si="10"/>
        <v>8.125</v>
      </c>
    </row>
    <row r="307" spans="1:22" x14ac:dyDescent="0.25">
      <c r="A307">
        <f t="shared" si="9"/>
        <v>306</v>
      </c>
      <c r="B307" t="s">
        <v>370</v>
      </c>
      <c r="C307" t="s">
        <v>371</v>
      </c>
      <c r="D307" t="s">
        <v>352</v>
      </c>
      <c r="E307" s="3" t="s">
        <v>35</v>
      </c>
      <c r="F307" s="3">
        <v>20</v>
      </c>
      <c r="G307" s="3">
        <v>8</v>
      </c>
      <c r="H307" s="1">
        <f>(I307*2+J307*3+K307*3+L307*2+M307+N307*2+P307*3+Q307*2+R307+T307)</f>
        <v>45</v>
      </c>
      <c r="I307" s="3">
        <v>2</v>
      </c>
      <c r="J307" s="3">
        <v>2</v>
      </c>
      <c r="K307" s="3">
        <v>2</v>
      </c>
      <c r="L307" s="3">
        <v>2</v>
      </c>
      <c r="M307" s="3">
        <v>1</v>
      </c>
      <c r="N307" s="3">
        <v>3</v>
      </c>
      <c r="O307" s="3">
        <v>6</v>
      </c>
      <c r="P307" s="3">
        <v>2</v>
      </c>
      <c r="Q307" s="3">
        <v>4</v>
      </c>
      <c r="R307" s="3">
        <v>3</v>
      </c>
      <c r="S307" s="3">
        <v>4</v>
      </c>
      <c r="T307" s="3">
        <v>1</v>
      </c>
      <c r="U307" s="3">
        <v>5</v>
      </c>
      <c r="V307" s="5">
        <f t="shared" si="10"/>
        <v>8.125</v>
      </c>
    </row>
    <row r="308" spans="1:22" x14ac:dyDescent="0.25">
      <c r="A308">
        <f t="shared" si="9"/>
        <v>307</v>
      </c>
      <c r="B308" t="s">
        <v>435</v>
      </c>
      <c r="C308" t="s">
        <v>436</v>
      </c>
      <c r="D308" t="s">
        <v>422</v>
      </c>
      <c r="E308" s="3" t="s">
        <v>35</v>
      </c>
      <c r="F308" s="3">
        <v>22</v>
      </c>
      <c r="G308" s="3">
        <v>6</v>
      </c>
      <c r="H308" s="1">
        <f>(I308*2+J308*3+K308*3+L308*2+M308+N308*2+P308*3+Q308*2+R308+T308)</f>
        <v>45</v>
      </c>
      <c r="I308" s="3">
        <v>2</v>
      </c>
      <c r="J308" s="3">
        <v>2</v>
      </c>
      <c r="K308" s="3">
        <v>3</v>
      </c>
      <c r="L308" s="3">
        <v>2</v>
      </c>
      <c r="M308" s="3">
        <v>2</v>
      </c>
      <c r="N308" s="3">
        <v>2</v>
      </c>
      <c r="O308" s="3">
        <v>2</v>
      </c>
      <c r="P308" s="3">
        <v>2</v>
      </c>
      <c r="Q308" s="3">
        <v>3</v>
      </c>
      <c r="R308" s="3">
        <v>2</v>
      </c>
      <c r="S308" s="3">
        <v>2</v>
      </c>
      <c r="T308" s="3">
        <v>2</v>
      </c>
      <c r="U308" s="3">
        <v>2</v>
      </c>
      <c r="V308" s="5">
        <f t="shared" si="10"/>
        <v>5.375</v>
      </c>
    </row>
    <row r="309" spans="1:22" x14ac:dyDescent="0.25">
      <c r="A309">
        <f t="shared" si="9"/>
        <v>308</v>
      </c>
      <c r="B309" t="s">
        <v>470</v>
      </c>
      <c r="C309" t="s">
        <v>494</v>
      </c>
      <c r="D309" t="s">
        <v>486</v>
      </c>
      <c r="E309" s="3" t="s">
        <v>35</v>
      </c>
      <c r="F309" s="3">
        <v>10</v>
      </c>
      <c r="G309" s="3">
        <v>8</v>
      </c>
      <c r="H309" s="1">
        <f>(I309*2+J309*3+K309*3+L309*2+M309+N309*2+P309*3+Q309*2+R309+T309)</f>
        <v>45</v>
      </c>
      <c r="I309" s="3">
        <v>3</v>
      </c>
      <c r="J309" s="3">
        <v>2</v>
      </c>
      <c r="K309" s="3">
        <v>2</v>
      </c>
      <c r="L309" s="3">
        <v>1</v>
      </c>
      <c r="M309" s="3">
        <v>1</v>
      </c>
      <c r="N309" s="3">
        <v>3</v>
      </c>
      <c r="O309" s="3">
        <v>8</v>
      </c>
      <c r="P309" s="3">
        <v>3</v>
      </c>
      <c r="Q309" s="3">
        <v>3</v>
      </c>
      <c r="R309" s="3">
        <v>1</v>
      </c>
      <c r="S309" s="3">
        <v>5</v>
      </c>
      <c r="T309" s="3">
        <v>2</v>
      </c>
      <c r="U309" s="3">
        <v>4</v>
      </c>
      <c r="V309" s="5">
        <f t="shared" si="10"/>
        <v>8.125</v>
      </c>
    </row>
    <row r="310" spans="1:22" x14ac:dyDescent="0.25">
      <c r="A310">
        <f t="shared" si="9"/>
        <v>309</v>
      </c>
      <c r="B310" t="s">
        <v>48</v>
      </c>
      <c r="C310" t="s">
        <v>49</v>
      </c>
      <c r="D310" t="s">
        <v>654</v>
      </c>
      <c r="E310" s="3" t="s">
        <v>35</v>
      </c>
      <c r="F310" s="3">
        <v>26</v>
      </c>
      <c r="G310" s="3">
        <v>11</v>
      </c>
      <c r="H310" s="1">
        <f>(I310*2+J310*3+K310*3+L310*2+M310+N310*2+P310*3+Q310*2+R310+T310)+12</f>
        <v>45</v>
      </c>
      <c r="I310" s="3">
        <v>2</v>
      </c>
      <c r="J310" s="3">
        <v>2</v>
      </c>
      <c r="K310" s="3">
        <v>1</v>
      </c>
      <c r="L310" s="3">
        <v>1</v>
      </c>
      <c r="M310" s="3">
        <v>2</v>
      </c>
      <c r="N310" s="3">
        <v>1</v>
      </c>
      <c r="O310" s="3">
        <v>5</v>
      </c>
      <c r="P310" s="3">
        <v>1</v>
      </c>
      <c r="Q310" s="3">
        <v>4</v>
      </c>
      <c r="R310" s="3">
        <v>1</v>
      </c>
      <c r="S310" s="3">
        <v>3</v>
      </c>
      <c r="T310" s="3">
        <v>2</v>
      </c>
      <c r="U310" s="3">
        <v>3</v>
      </c>
      <c r="V310" s="5">
        <f t="shared" si="10"/>
        <v>7.875</v>
      </c>
    </row>
    <row r="311" spans="1:22" x14ac:dyDescent="0.25">
      <c r="A311">
        <f t="shared" si="9"/>
        <v>310</v>
      </c>
      <c r="B311" t="s">
        <v>252</v>
      </c>
      <c r="C311" t="s">
        <v>671</v>
      </c>
      <c r="D311" t="s">
        <v>654</v>
      </c>
      <c r="E311" s="3" t="s">
        <v>35</v>
      </c>
      <c r="F311" s="3">
        <v>18</v>
      </c>
      <c r="G311" s="3">
        <v>8</v>
      </c>
      <c r="H311" s="1">
        <f>(I311*2+J311*3+K311*3+L311*2+M311+N311*2+P311*3+Q311*2+R311+T311)</f>
        <v>45</v>
      </c>
      <c r="I311" s="3">
        <v>2</v>
      </c>
      <c r="J311" s="3">
        <v>2</v>
      </c>
      <c r="K311" s="3">
        <v>3</v>
      </c>
      <c r="L311" s="3">
        <v>2</v>
      </c>
      <c r="M311" s="3">
        <v>2</v>
      </c>
      <c r="N311" s="3">
        <v>2</v>
      </c>
      <c r="O311" s="3">
        <v>6</v>
      </c>
      <c r="P311" s="3">
        <v>2</v>
      </c>
      <c r="Q311" s="3">
        <v>3</v>
      </c>
      <c r="R311" s="3">
        <v>2</v>
      </c>
      <c r="S311" s="3">
        <v>5</v>
      </c>
      <c r="T311" s="3">
        <v>2</v>
      </c>
      <c r="U311" s="3">
        <v>2</v>
      </c>
      <c r="V311" s="5">
        <f t="shared" si="10"/>
        <v>6.875</v>
      </c>
    </row>
    <row r="312" spans="1:22" x14ac:dyDescent="0.25">
      <c r="A312">
        <f t="shared" si="9"/>
        <v>311</v>
      </c>
      <c r="B312" t="s">
        <v>74</v>
      </c>
      <c r="C312" t="s">
        <v>339</v>
      </c>
      <c r="D312" t="s">
        <v>680</v>
      </c>
      <c r="E312" s="3" t="s">
        <v>35</v>
      </c>
      <c r="F312" s="3">
        <v>10</v>
      </c>
      <c r="G312" s="3">
        <v>8</v>
      </c>
      <c r="H312" s="1">
        <f>(I312*2+J312*3+K312*3+L312*2+M312+N312*2+P312*3+Q312*2+R312+T312)</f>
        <v>45</v>
      </c>
      <c r="I312" s="3">
        <v>2</v>
      </c>
      <c r="J312" s="3">
        <v>2</v>
      </c>
      <c r="K312" s="3">
        <v>2</v>
      </c>
      <c r="L312" s="3">
        <v>3</v>
      </c>
      <c r="M312" s="3">
        <v>2</v>
      </c>
      <c r="N312" s="3">
        <v>3</v>
      </c>
      <c r="O312" s="3">
        <v>6</v>
      </c>
      <c r="P312" s="3">
        <v>2</v>
      </c>
      <c r="Q312" s="3">
        <v>2</v>
      </c>
      <c r="R312" s="3">
        <v>3</v>
      </c>
      <c r="S312" s="3">
        <v>4</v>
      </c>
      <c r="T312" s="3">
        <v>2</v>
      </c>
      <c r="U312" s="3">
        <v>4</v>
      </c>
      <c r="V312" s="5">
        <f t="shared" si="10"/>
        <v>8.125</v>
      </c>
    </row>
    <row r="313" spans="1:22" x14ac:dyDescent="0.25">
      <c r="A313">
        <f t="shared" si="9"/>
        <v>312</v>
      </c>
      <c r="B313" t="s">
        <v>111</v>
      </c>
      <c r="C313" t="s">
        <v>786</v>
      </c>
      <c r="D313" t="s">
        <v>767</v>
      </c>
      <c r="E313" s="3" t="s">
        <v>35</v>
      </c>
      <c r="F313" s="3">
        <v>25</v>
      </c>
      <c r="G313" s="3">
        <v>11</v>
      </c>
      <c r="H313" s="1">
        <f>(I313*2+J313*3+K313*3+L313*2+M313+N313*2+P313*3+Q313*2+R313+T313)</f>
        <v>45</v>
      </c>
      <c r="I313" s="3">
        <v>1</v>
      </c>
      <c r="J313" s="3">
        <v>2</v>
      </c>
      <c r="K313" s="3">
        <v>3</v>
      </c>
      <c r="L313" s="3">
        <v>3</v>
      </c>
      <c r="M313" s="3">
        <v>3</v>
      </c>
      <c r="N313" s="3">
        <v>2</v>
      </c>
      <c r="O313" s="3">
        <v>9</v>
      </c>
      <c r="P313" s="3">
        <v>2</v>
      </c>
      <c r="Q313" s="3">
        <v>2</v>
      </c>
      <c r="R313" s="3">
        <v>3</v>
      </c>
      <c r="S313" s="3">
        <v>3</v>
      </c>
      <c r="T313" s="3">
        <v>2</v>
      </c>
      <c r="U313" s="3">
        <v>4</v>
      </c>
      <c r="V313" s="5">
        <f t="shared" si="10"/>
        <v>9.125</v>
      </c>
    </row>
    <row r="314" spans="1:22" x14ac:dyDescent="0.25">
      <c r="A314">
        <f t="shared" si="9"/>
        <v>313</v>
      </c>
      <c r="B314" t="s">
        <v>151</v>
      </c>
      <c r="C314" t="s">
        <v>815</v>
      </c>
      <c r="D314" t="s">
        <v>801</v>
      </c>
      <c r="E314" s="3" t="s">
        <v>35</v>
      </c>
      <c r="F314" s="3">
        <v>26</v>
      </c>
      <c r="G314" s="3">
        <v>7</v>
      </c>
      <c r="H314" s="1">
        <f>(I314*2+J314*3+K314*3+L314*2+M314+N314*2+P314*3+Q314*2+R314+T314)</f>
        <v>45</v>
      </c>
      <c r="I314" s="3">
        <v>2</v>
      </c>
      <c r="J314" s="3">
        <v>2</v>
      </c>
      <c r="K314" s="3">
        <v>2</v>
      </c>
      <c r="L314" s="3">
        <v>2</v>
      </c>
      <c r="M314" s="3">
        <v>2</v>
      </c>
      <c r="N314" s="3">
        <v>3</v>
      </c>
      <c r="O314" s="3">
        <v>3</v>
      </c>
      <c r="P314" s="3">
        <v>2</v>
      </c>
      <c r="Q314" s="3">
        <v>3</v>
      </c>
      <c r="R314" s="3">
        <v>2</v>
      </c>
      <c r="S314" s="3">
        <v>2</v>
      </c>
      <c r="T314" s="3">
        <v>3</v>
      </c>
      <c r="U314" s="3">
        <v>4</v>
      </c>
      <c r="V314" s="5">
        <f t="shared" si="10"/>
        <v>7.375</v>
      </c>
    </row>
    <row r="315" spans="1:22" x14ac:dyDescent="0.25">
      <c r="A315">
        <f t="shared" si="9"/>
        <v>314</v>
      </c>
      <c r="B315" t="s">
        <v>632</v>
      </c>
      <c r="C315" t="s">
        <v>633</v>
      </c>
      <c r="D315" t="s">
        <v>625</v>
      </c>
      <c r="E315" s="3" t="s">
        <v>35</v>
      </c>
      <c r="F315" s="3">
        <v>44</v>
      </c>
      <c r="G315" s="3">
        <v>11</v>
      </c>
      <c r="H315" s="1">
        <f>(I315*2+J315*3+K315*3+L315*2+M315+N315*2+P315*3+Q315*2+R315+T315)+1</f>
        <v>44</v>
      </c>
      <c r="I315" s="3">
        <v>1</v>
      </c>
      <c r="J315" s="3">
        <v>3</v>
      </c>
      <c r="K315" s="3">
        <v>2</v>
      </c>
      <c r="L315" s="3">
        <v>2</v>
      </c>
      <c r="M315" s="3">
        <v>2</v>
      </c>
      <c r="N315" s="3">
        <v>2</v>
      </c>
      <c r="O315" s="3">
        <v>4</v>
      </c>
      <c r="P315" s="3">
        <v>2</v>
      </c>
      <c r="Q315" s="3">
        <v>3</v>
      </c>
      <c r="R315" s="3">
        <v>2</v>
      </c>
      <c r="S315" s="3">
        <v>2</v>
      </c>
      <c r="T315" s="3">
        <v>2</v>
      </c>
      <c r="U315" s="3">
        <v>2</v>
      </c>
      <c r="V315" s="5">
        <f t="shared" si="10"/>
        <v>9.125</v>
      </c>
    </row>
    <row r="316" spans="1:22" x14ac:dyDescent="0.25">
      <c r="A316">
        <f t="shared" si="9"/>
        <v>315</v>
      </c>
      <c r="B316" t="s">
        <v>33</v>
      </c>
      <c r="C316" t="s">
        <v>34</v>
      </c>
      <c r="D316" t="s">
        <v>29</v>
      </c>
      <c r="E316" s="3" t="s">
        <v>35</v>
      </c>
      <c r="F316" s="3">
        <v>27</v>
      </c>
      <c r="G316" s="3">
        <v>7</v>
      </c>
      <c r="H316" s="1">
        <f>(I316*2+J316*3+K316*3+L316*2+M316+N316*2+P316*3+Q316*2+R316+T316)</f>
        <v>44</v>
      </c>
      <c r="I316" s="3">
        <v>2</v>
      </c>
      <c r="J316" s="3">
        <v>2</v>
      </c>
      <c r="K316" s="3">
        <v>3</v>
      </c>
      <c r="L316" s="3">
        <v>2</v>
      </c>
      <c r="M316" s="3">
        <v>2</v>
      </c>
      <c r="N316" s="3">
        <v>1</v>
      </c>
      <c r="O316" s="3">
        <v>3</v>
      </c>
      <c r="P316" s="3">
        <v>2</v>
      </c>
      <c r="Q316" s="3">
        <v>3</v>
      </c>
      <c r="R316" s="3">
        <v>3</v>
      </c>
      <c r="S316" s="3">
        <v>4</v>
      </c>
      <c r="T316" s="3">
        <v>2</v>
      </c>
      <c r="U316" s="3">
        <v>2</v>
      </c>
      <c r="V316" s="5">
        <f t="shared" si="10"/>
        <v>4.875</v>
      </c>
    </row>
    <row r="317" spans="1:22" x14ac:dyDescent="0.25">
      <c r="A317">
        <f t="shared" si="9"/>
        <v>316</v>
      </c>
      <c r="B317" t="s">
        <v>74</v>
      </c>
      <c r="C317" t="s">
        <v>124</v>
      </c>
      <c r="D317" t="s">
        <v>115</v>
      </c>
      <c r="E317" s="3" t="s">
        <v>35</v>
      </c>
      <c r="F317" s="3">
        <v>14</v>
      </c>
      <c r="G317" s="3">
        <v>6</v>
      </c>
      <c r="H317" s="1">
        <f>(I317*2+J317*3+K317*3+L317*2+M317+N317*2+P317*3+Q317*2+R317+T317)</f>
        <v>44</v>
      </c>
      <c r="I317" s="3">
        <v>2</v>
      </c>
      <c r="J317" s="3">
        <v>2</v>
      </c>
      <c r="K317" s="3">
        <v>2</v>
      </c>
      <c r="L317" s="3">
        <v>3</v>
      </c>
      <c r="M317" s="3">
        <v>2</v>
      </c>
      <c r="N317" s="3">
        <v>2</v>
      </c>
      <c r="O317" s="3">
        <v>6</v>
      </c>
      <c r="P317" s="3">
        <v>2</v>
      </c>
      <c r="Q317" s="3">
        <v>3</v>
      </c>
      <c r="R317" s="3">
        <v>2</v>
      </c>
      <c r="S317" s="3">
        <v>0</v>
      </c>
      <c r="T317" s="3">
        <v>2</v>
      </c>
      <c r="U317" s="3">
        <v>2</v>
      </c>
      <c r="V317" s="5">
        <f t="shared" si="10"/>
        <v>5.375</v>
      </c>
    </row>
    <row r="318" spans="1:22" x14ac:dyDescent="0.25">
      <c r="A318">
        <f t="shared" si="9"/>
        <v>317</v>
      </c>
      <c r="B318" t="s">
        <v>462</v>
      </c>
      <c r="C318" t="s">
        <v>463</v>
      </c>
      <c r="D318" t="s">
        <v>456</v>
      </c>
      <c r="E318" s="3" t="s">
        <v>35</v>
      </c>
      <c r="F318" s="3">
        <v>34</v>
      </c>
      <c r="G318" s="3">
        <v>9</v>
      </c>
      <c r="H318" s="2">
        <f>(I318*2+J318*3+K318*3+L318*2+M318+N318*2+P318*3+Q318*2+R318+T318)</f>
        <v>44</v>
      </c>
      <c r="I318" s="3">
        <v>2</v>
      </c>
      <c r="J318" s="3">
        <v>2</v>
      </c>
      <c r="K318" s="3">
        <v>3</v>
      </c>
      <c r="L318" s="3">
        <v>2</v>
      </c>
      <c r="M318" s="3">
        <v>2</v>
      </c>
      <c r="N318" s="3">
        <v>2</v>
      </c>
      <c r="O318" s="3">
        <v>2</v>
      </c>
      <c r="P318" s="3">
        <v>2</v>
      </c>
      <c r="Q318" s="3">
        <v>2</v>
      </c>
      <c r="R318" s="3">
        <v>2</v>
      </c>
      <c r="S318" s="3">
        <v>2</v>
      </c>
      <c r="T318" s="3">
        <v>3</v>
      </c>
      <c r="U318" s="3">
        <v>2</v>
      </c>
      <c r="V318" s="5">
        <f t="shared" si="10"/>
        <v>7.625</v>
      </c>
    </row>
    <row r="319" spans="1:22" x14ac:dyDescent="0.25">
      <c r="A319">
        <f t="shared" si="9"/>
        <v>318</v>
      </c>
      <c r="B319" t="s">
        <v>33</v>
      </c>
      <c r="C319" t="s">
        <v>34</v>
      </c>
      <c r="D319" t="s">
        <v>514</v>
      </c>
      <c r="E319" s="3" t="s">
        <v>35</v>
      </c>
      <c r="F319" s="3">
        <v>25</v>
      </c>
      <c r="G319" s="3">
        <v>7</v>
      </c>
      <c r="H319" s="1">
        <f>(I319*2+J319*3+K319*3+L319*2+M319+N319*2+P319*3+Q319*2+R319+T319)</f>
        <v>44</v>
      </c>
      <c r="I319" s="3">
        <v>2</v>
      </c>
      <c r="J319" s="3">
        <v>2</v>
      </c>
      <c r="K319" s="3">
        <v>3</v>
      </c>
      <c r="L319" s="3">
        <v>2</v>
      </c>
      <c r="M319" s="3">
        <v>2</v>
      </c>
      <c r="N319" s="3">
        <v>1</v>
      </c>
      <c r="O319" s="3">
        <v>3</v>
      </c>
      <c r="P319" s="3">
        <v>2</v>
      </c>
      <c r="Q319" s="3">
        <v>3</v>
      </c>
      <c r="R319" s="3">
        <v>3</v>
      </c>
      <c r="S319" s="3">
        <v>4</v>
      </c>
      <c r="T319" s="3">
        <v>2</v>
      </c>
      <c r="U319" s="3">
        <v>2</v>
      </c>
      <c r="V319" s="5">
        <f t="shared" si="10"/>
        <v>4.875</v>
      </c>
    </row>
    <row r="320" spans="1:22" x14ac:dyDescent="0.25">
      <c r="A320">
        <f t="shared" si="9"/>
        <v>319</v>
      </c>
      <c r="B320" t="s">
        <v>153</v>
      </c>
      <c r="C320" t="s">
        <v>554</v>
      </c>
      <c r="D320" t="s">
        <v>542</v>
      </c>
      <c r="E320" s="3" t="s">
        <v>35</v>
      </c>
      <c r="F320" s="3">
        <v>44</v>
      </c>
      <c r="G320" s="3">
        <v>9</v>
      </c>
      <c r="H320" s="1">
        <f>(I320*2+J320*3+K320*3+L320*2+M320+N320*2+P320*3+Q320*2+R320+T320)</f>
        <v>44</v>
      </c>
      <c r="I320" s="3">
        <v>2</v>
      </c>
      <c r="J320" s="3">
        <v>2</v>
      </c>
      <c r="K320" s="3">
        <v>2</v>
      </c>
      <c r="L320" s="3">
        <v>3</v>
      </c>
      <c r="M320" s="3">
        <v>2</v>
      </c>
      <c r="N320" s="3">
        <v>3</v>
      </c>
      <c r="O320" s="3">
        <v>10</v>
      </c>
      <c r="P320" s="3">
        <v>1</v>
      </c>
      <c r="Q320" s="3">
        <v>3</v>
      </c>
      <c r="R320" s="3">
        <v>3</v>
      </c>
      <c r="S320" s="3">
        <v>5</v>
      </c>
      <c r="T320" s="3">
        <v>2</v>
      </c>
      <c r="U320" s="3">
        <v>5</v>
      </c>
      <c r="V320" s="5">
        <f t="shared" si="10"/>
        <v>8.875</v>
      </c>
    </row>
    <row r="321" spans="1:22" x14ac:dyDescent="0.25">
      <c r="A321">
        <f t="shared" si="9"/>
        <v>320</v>
      </c>
      <c r="B321" t="s">
        <v>250</v>
      </c>
      <c r="C321" t="s">
        <v>251</v>
      </c>
      <c r="D321" t="s">
        <v>231</v>
      </c>
      <c r="E321" s="3" t="s">
        <v>35</v>
      </c>
      <c r="F321" s="3">
        <v>12</v>
      </c>
      <c r="G321" s="3">
        <v>7</v>
      </c>
      <c r="H321" s="1">
        <f>(I321*2+J321*3+K321*3+L321*2+M321+N321*2+P321*3+Q321*2+R321+T321)</f>
        <v>43</v>
      </c>
      <c r="I321" s="3">
        <v>3</v>
      </c>
      <c r="J321" s="3">
        <v>3</v>
      </c>
      <c r="K321" s="3">
        <v>2</v>
      </c>
      <c r="L321" s="3">
        <v>2</v>
      </c>
      <c r="M321" s="3">
        <v>1</v>
      </c>
      <c r="N321" s="3">
        <v>2</v>
      </c>
      <c r="O321" s="3">
        <v>0</v>
      </c>
      <c r="P321" s="3">
        <v>2</v>
      </c>
      <c r="Q321" s="3">
        <v>2</v>
      </c>
      <c r="R321" s="3">
        <v>2</v>
      </c>
      <c r="S321" s="3">
        <v>5</v>
      </c>
      <c r="T321" s="3">
        <v>1</v>
      </c>
      <c r="U321" s="3">
        <v>3</v>
      </c>
      <c r="V321" s="5">
        <f t="shared" si="10"/>
        <v>6.125</v>
      </c>
    </row>
    <row r="322" spans="1:22" x14ac:dyDescent="0.25">
      <c r="A322">
        <f t="shared" si="9"/>
        <v>321</v>
      </c>
      <c r="B322" t="s">
        <v>379</v>
      </c>
      <c r="C322" t="s">
        <v>501</v>
      </c>
      <c r="D322" t="s">
        <v>486</v>
      </c>
      <c r="E322" s="3" t="s">
        <v>35</v>
      </c>
      <c r="F322" s="3">
        <v>17</v>
      </c>
      <c r="G322" s="3">
        <v>7</v>
      </c>
      <c r="H322" s="1">
        <f>(I322*2+J322*3+K322*3+L322*2+M322+N322*2+P322*3+Q322*2+R322+T322)</f>
        <v>43</v>
      </c>
      <c r="I322" s="3">
        <v>3</v>
      </c>
      <c r="J322" s="3">
        <v>3</v>
      </c>
      <c r="K322" s="3">
        <v>2</v>
      </c>
      <c r="L322" s="3">
        <v>1</v>
      </c>
      <c r="M322" s="3">
        <v>3</v>
      </c>
      <c r="N322" s="3">
        <v>1</v>
      </c>
      <c r="O322" s="3">
        <v>5</v>
      </c>
      <c r="P322" s="3">
        <v>3</v>
      </c>
      <c r="Q322" s="3">
        <v>1</v>
      </c>
      <c r="R322" s="3">
        <v>2</v>
      </c>
      <c r="S322" s="3">
        <v>4</v>
      </c>
      <c r="T322" s="3">
        <v>2</v>
      </c>
      <c r="U322" s="3">
        <v>3</v>
      </c>
      <c r="V322" s="5">
        <f t="shared" si="10"/>
        <v>4.875</v>
      </c>
    </row>
    <row r="323" spans="1:22" x14ac:dyDescent="0.25">
      <c r="A323">
        <f t="shared" si="9"/>
        <v>322</v>
      </c>
      <c r="B323" t="s">
        <v>128</v>
      </c>
      <c r="C323" t="s">
        <v>129</v>
      </c>
      <c r="D323" t="s">
        <v>115</v>
      </c>
      <c r="E323" s="3" t="s">
        <v>35</v>
      </c>
      <c r="F323" s="3">
        <v>27</v>
      </c>
      <c r="G323" s="3">
        <v>9</v>
      </c>
      <c r="H323" s="1">
        <f>(I323*2+J323*3+K323*3+L323*2+M323+N323*2+P323*3+Q323*2+R323+T323)</f>
        <v>43</v>
      </c>
      <c r="I323" s="3">
        <v>2</v>
      </c>
      <c r="J323" s="3">
        <v>2</v>
      </c>
      <c r="K323" s="3">
        <v>2</v>
      </c>
      <c r="L323" s="3">
        <v>2</v>
      </c>
      <c r="M323" s="3">
        <v>2</v>
      </c>
      <c r="N323" s="3">
        <v>3</v>
      </c>
      <c r="O323" s="3">
        <v>10</v>
      </c>
      <c r="P323" s="3">
        <v>2</v>
      </c>
      <c r="Q323" s="3">
        <v>3</v>
      </c>
      <c r="R323" s="3">
        <v>2</v>
      </c>
      <c r="S323" s="3">
        <v>5</v>
      </c>
      <c r="T323" s="3">
        <v>1</v>
      </c>
      <c r="U323" s="3">
        <v>4</v>
      </c>
      <c r="V323" s="5">
        <f t="shared" si="10"/>
        <v>8.875</v>
      </c>
    </row>
    <row r="324" spans="1:22" x14ac:dyDescent="0.25">
      <c r="A324">
        <f t="shared" ref="A324:A387" si="11">A323+1</f>
        <v>323</v>
      </c>
      <c r="B324" t="s">
        <v>116</v>
      </c>
      <c r="C324" t="s">
        <v>337</v>
      </c>
      <c r="D324" t="s">
        <v>335</v>
      </c>
      <c r="E324" s="3" t="s">
        <v>35</v>
      </c>
      <c r="F324" s="3">
        <v>14</v>
      </c>
      <c r="G324" s="3">
        <v>8</v>
      </c>
      <c r="H324" s="1">
        <f>(I324*2+J324*3+K324*3+L324*2+M324+N324*2+P324*3+Q324*2+R324+T324)</f>
        <v>43</v>
      </c>
      <c r="I324" s="3">
        <v>2</v>
      </c>
      <c r="J324" s="3">
        <v>2</v>
      </c>
      <c r="K324" s="3">
        <v>2</v>
      </c>
      <c r="L324" s="3">
        <v>3</v>
      </c>
      <c r="M324" s="3">
        <v>2</v>
      </c>
      <c r="N324" s="3">
        <v>2</v>
      </c>
      <c r="O324" s="3">
        <v>1</v>
      </c>
      <c r="P324" s="3">
        <v>2</v>
      </c>
      <c r="Q324" s="3">
        <v>2</v>
      </c>
      <c r="R324" s="3">
        <v>3</v>
      </c>
      <c r="S324" s="3">
        <v>2</v>
      </c>
      <c r="T324" s="3">
        <v>2</v>
      </c>
      <c r="U324" s="3">
        <v>2</v>
      </c>
      <c r="V324" s="5">
        <f t="shared" si="10"/>
        <v>6.875</v>
      </c>
    </row>
    <row r="325" spans="1:22" x14ac:dyDescent="0.25">
      <c r="A325">
        <f t="shared" si="11"/>
        <v>324</v>
      </c>
      <c r="B325" t="s">
        <v>120</v>
      </c>
      <c r="C325" t="s">
        <v>400</v>
      </c>
      <c r="D325" t="s">
        <v>385</v>
      </c>
      <c r="E325" s="3" t="s">
        <v>35</v>
      </c>
      <c r="F325" s="3">
        <v>15</v>
      </c>
      <c r="G325" s="3">
        <v>7</v>
      </c>
      <c r="H325" s="1">
        <f>(I325*2+J325*3+K325*3+L325*2+M325+N325*2+P325*3+Q325*2+R325+T325)</f>
        <v>43</v>
      </c>
      <c r="I325" s="3">
        <v>2</v>
      </c>
      <c r="J325" s="3">
        <v>2</v>
      </c>
      <c r="K325" s="3">
        <v>2</v>
      </c>
      <c r="L325" s="3">
        <v>2</v>
      </c>
      <c r="M325" s="3">
        <v>2</v>
      </c>
      <c r="N325" s="3">
        <v>2</v>
      </c>
      <c r="O325" s="3">
        <v>4</v>
      </c>
      <c r="P325" s="3">
        <v>2</v>
      </c>
      <c r="Q325" s="3">
        <v>3</v>
      </c>
      <c r="R325" s="3">
        <v>2</v>
      </c>
      <c r="S325" s="3">
        <v>4</v>
      </c>
      <c r="T325" s="3">
        <v>3</v>
      </c>
      <c r="U325" s="3">
        <v>1</v>
      </c>
      <c r="V325" s="5">
        <f t="shared" si="10"/>
        <v>6.125</v>
      </c>
    </row>
    <row r="326" spans="1:22" x14ac:dyDescent="0.25">
      <c r="A326">
        <f t="shared" si="11"/>
        <v>325</v>
      </c>
      <c r="B326" t="s">
        <v>491</v>
      </c>
      <c r="C326" t="s">
        <v>492</v>
      </c>
      <c r="D326" t="s">
        <v>486</v>
      </c>
      <c r="E326" s="3" t="s">
        <v>35</v>
      </c>
      <c r="F326" s="3">
        <v>39</v>
      </c>
      <c r="G326" s="3">
        <v>8</v>
      </c>
      <c r="H326" s="1">
        <f>(I326*2+J326*3+K326*3+L326*2+M326+N326*2+P326*3+Q326*2+R326+T326)</f>
        <v>43</v>
      </c>
      <c r="I326" s="3">
        <v>2</v>
      </c>
      <c r="J326" s="3">
        <v>2</v>
      </c>
      <c r="K326" s="3">
        <v>3</v>
      </c>
      <c r="L326" s="3">
        <v>2</v>
      </c>
      <c r="M326" s="3">
        <v>2</v>
      </c>
      <c r="N326" s="3">
        <v>3</v>
      </c>
      <c r="O326" s="3">
        <v>1</v>
      </c>
      <c r="P326" s="3">
        <v>2</v>
      </c>
      <c r="Q326" s="3">
        <v>1</v>
      </c>
      <c r="R326" s="3">
        <v>2</v>
      </c>
      <c r="S326" s="3">
        <v>3</v>
      </c>
      <c r="T326" s="3">
        <v>2</v>
      </c>
      <c r="U326" s="3">
        <v>2</v>
      </c>
      <c r="V326" s="5">
        <f t="shared" si="10"/>
        <v>8.125</v>
      </c>
    </row>
    <row r="327" spans="1:22" x14ac:dyDescent="0.25">
      <c r="A327">
        <f t="shared" si="11"/>
        <v>326</v>
      </c>
      <c r="B327" t="s">
        <v>116</v>
      </c>
      <c r="C327" t="s">
        <v>337</v>
      </c>
      <c r="D327" t="s">
        <v>486</v>
      </c>
      <c r="E327" s="3" t="s">
        <v>35</v>
      </c>
      <c r="F327" s="3">
        <v>14</v>
      </c>
      <c r="G327" s="3">
        <v>8</v>
      </c>
      <c r="H327" s="1">
        <f>(I327*2+J327*3+K327*3+L327*2+M327+N327*2+P327*3+Q327*2+R327+T327)</f>
        <v>43</v>
      </c>
      <c r="I327" s="3">
        <v>2</v>
      </c>
      <c r="J327" s="3">
        <v>2</v>
      </c>
      <c r="K327" s="3">
        <v>2</v>
      </c>
      <c r="L327" s="3">
        <v>3</v>
      </c>
      <c r="M327" s="3">
        <v>2</v>
      </c>
      <c r="N327" s="3">
        <v>2</v>
      </c>
      <c r="O327" s="3">
        <v>1</v>
      </c>
      <c r="P327" s="3">
        <v>2</v>
      </c>
      <c r="Q327" s="3">
        <v>2</v>
      </c>
      <c r="R327" s="3">
        <v>3</v>
      </c>
      <c r="S327" s="3">
        <v>2</v>
      </c>
      <c r="T327" s="3">
        <v>2</v>
      </c>
      <c r="U327" s="3">
        <v>2</v>
      </c>
      <c r="V327" s="5">
        <f t="shared" si="10"/>
        <v>6.875</v>
      </c>
    </row>
    <row r="328" spans="1:22" x14ac:dyDescent="0.25">
      <c r="A328">
        <f t="shared" si="11"/>
        <v>327</v>
      </c>
      <c r="B328" t="s">
        <v>213</v>
      </c>
      <c r="C328" t="s">
        <v>723</v>
      </c>
      <c r="D328" t="s">
        <v>709</v>
      </c>
      <c r="E328" s="3" t="s">
        <v>35</v>
      </c>
      <c r="F328" s="3">
        <v>37</v>
      </c>
      <c r="G328" s="3">
        <v>10</v>
      </c>
      <c r="H328" s="1">
        <f>(I328*2+J328*3+K328*3+L328*2+M328+N328*2+P328*3+Q328*2+R328+T328)</f>
        <v>43</v>
      </c>
      <c r="I328" s="3">
        <v>2</v>
      </c>
      <c r="J328" s="3">
        <v>2</v>
      </c>
      <c r="K328" s="3">
        <v>2</v>
      </c>
      <c r="L328" s="3">
        <v>3</v>
      </c>
      <c r="M328" s="3">
        <v>2</v>
      </c>
      <c r="N328" s="3">
        <v>3</v>
      </c>
      <c r="O328" s="3">
        <v>0</v>
      </c>
      <c r="P328" s="3">
        <v>2</v>
      </c>
      <c r="Q328" s="3">
        <v>1</v>
      </c>
      <c r="R328" s="3">
        <v>3</v>
      </c>
      <c r="S328" s="3">
        <v>4</v>
      </c>
      <c r="T328" s="3">
        <v>2</v>
      </c>
      <c r="U328" s="3">
        <v>2</v>
      </c>
      <c r="V328" s="5">
        <f t="shared" si="10"/>
        <v>9.625</v>
      </c>
    </row>
    <row r="329" spans="1:22" x14ac:dyDescent="0.25">
      <c r="A329">
        <f t="shared" si="11"/>
        <v>328</v>
      </c>
      <c r="B329" t="s">
        <v>632</v>
      </c>
      <c r="C329" t="s">
        <v>778</v>
      </c>
      <c r="D329" t="s">
        <v>767</v>
      </c>
      <c r="E329" s="3" t="s">
        <v>35</v>
      </c>
      <c r="F329" s="3">
        <v>29</v>
      </c>
      <c r="G329" s="3">
        <v>11</v>
      </c>
      <c r="H329" s="1">
        <f>(I329*2+J329*3+K329*3+L329*2+M329+N329*2+P329*3+Q329*2+R329+T329)</f>
        <v>43</v>
      </c>
      <c r="I329" s="3">
        <v>2</v>
      </c>
      <c r="J329" s="3">
        <v>2</v>
      </c>
      <c r="K329" s="3">
        <v>2</v>
      </c>
      <c r="L329" s="3">
        <v>3</v>
      </c>
      <c r="M329" s="3">
        <v>2</v>
      </c>
      <c r="N329" s="3">
        <v>3</v>
      </c>
      <c r="O329" s="3">
        <v>10</v>
      </c>
      <c r="P329" s="3">
        <v>2</v>
      </c>
      <c r="Q329" s="3">
        <v>1</v>
      </c>
      <c r="R329" s="3">
        <v>3</v>
      </c>
      <c r="S329" s="3">
        <v>3</v>
      </c>
      <c r="T329" s="3">
        <v>2</v>
      </c>
      <c r="U329" s="3">
        <v>6</v>
      </c>
      <c r="V329" s="5">
        <f t="shared" si="10"/>
        <v>10.375</v>
      </c>
    </row>
    <row r="330" spans="1:22" x14ac:dyDescent="0.25">
      <c r="A330">
        <f t="shared" si="11"/>
        <v>329</v>
      </c>
      <c r="B330" t="s">
        <v>243</v>
      </c>
      <c r="C330" t="s">
        <v>835</v>
      </c>
      <c r="D330" t="s">
        <v>823</v>
      </c>
      <c r="E330" s="3" t="s">
        <v>35</v>
      </c>
      <c r="F330" s="3">
        <v>21</v>
      </c>
      <c r="G330" s="3">
        <v>6</v>
      </c>
      <c r="H330" s="1">
        <f>(I330*2+J330*3+K330*3+L330*2+M330+N330*2+P330*3+Q330*2+R330+T330)</f>
        <v>43</v>
      </c>
      <c r="I330" s="3">
        <v>3</v>
      </c>
      <c r="J330" s="3">
        <v>2</v>
      </c>
      <c r="K330" s="3">
        <v>1</v>
      </c>
      <c r="L330" s="3">
        <v>2</v>
      </c>
      <c r="M330" s="3">
        <v>2</v>
      </c>
      <c r="N330" s="3">
        <v>3</v>
      </c>
      <c r="O330" s="3">
        <v>6</v>
      </c>
      <c r="P330" s="3">
        <v>2</v>
      </c>
      <c r="Q330" s="3">
        <v>3</v>
      </c>
      <c r="R330" s="3">
        <v>2</v>
      </c>
      <c r="S330" s="3">
        <v>5</v>
      </c>
      <c r="T330" s="3">
        <v>2</v>
      </c>
      <c r="U330" s="3">
        <v>2</v>
      </c>
      <c r="V330" s="5">
        <f t="shared" si="10"/>
        <v>6.625</v>
      </c>
    </row>
    <row r="331" spans="1:22" x14ac:dyDescent="0.25">
      <c r="A331">
        <f t="shared" si="11"/>
        <v>330</v>
      </c>
      <c r="B331" t="s">
        <v>131</v>
      </c>
      <c r="C331" t="s">
        <v>100</v>
      </c>
      <c r="D331" t="s">
        <v>115</v>
      </c>
      <c r="E331" s="3" t="s">
        <v>35</v>
      </c>
      <c r="F331" s="3">
        <v>32</v>
      </c>
      <c r="G331" s="3">
        <v>10</v>
      </c>
      <c r="H331" s="1">
        <f>(I331*2+J331*3+K331*3+L331*2+M331+N331*2+P331*3+Q331*2+R331+T331)</f>
        <v>42</v>
      </c>
      <c r="I331" s="3">
        <v>3</v>
      </c>
      <c r="J331" s="3">
        <v>4</v>
      </c>
      <c r="K331" s="3">
        <v>1</v>
      </c>
      <c r="L331" s="3">
        <v>1</v>
      </c>
      <c r="M331" s="3">
        <v>1</v>
      </c>
      <c r="N331" s="3">
        <v>3</v>
      </c>
      <c r="O331" s="3">
        <v>10</v>
      </c>
      <c r="P331" s="3">
        <v>2</v>
      </c>
      <c r="Q331" s="3">
        <v>2</v>
      </c>
      <c r="R331" s="3">
        <v>1</v>
      </c>
      <c r="S331" s="3">
        <v>5</v>
      </c>
      <c r="T331" s="3">
        <v>1</v>
      </c>
      <c r="U331" s="3">
        <v>4</v>
      </c>
      <c r="V331" s="5">
        <f t="shared" si="10"/>
        <v>9.625</v>
      </c>
    </row>
    <row r="332" spans="1:22" x14ac:dyDescent="0.25">
      <c r="A332">
        <f t="shared" si="11"/>
        <v>331</v>
      </c>
      <c r="B332" t="s">
        <v>128</v>
      </c>
      <c r="C332" t="s">
        <v>500</v>
      </c>
      <c r="D332" t="s">
        <v>486</v>
      </c>
      <c r="E332" s="3" t="s">
        <v>35</v>
      </c>
      <c r="F332" s="3">
        <v>15</v>
      </c>
      <c r="G332" s="3">
        <v>11</v>
      </c>
      <c r="H332" s="1">
        <f>(I332*2+J332*3+K332*3+L332*2+M332+N332*2+P332*3+Q332*2+R332+T332)</f>
        <v>42</v>
      </c>
      <c r="I332" s="3">
        <v>1</v>
      </c>
      <c r="J332" s="3">
        <v>2</v>
      </c>
      <c r="K332" s="3">
        <v>3</v>
      </c>
      <c r="L332" s="3">
        <v>2</v>
      </c>
      <c r="M332" s="3">
        <v>1</v>
      </c>
      <c r="N332" s="3">
        <v>1</v>
      </c>
      <c r="O332" s="3">
        <v>5</v>
      </c>
      <c r="P332" s="3">
        <v>2</v>
      </c>
      <c r="Q332" s="3">
        <v>4</v>
      </c>
      <c r="R332" s="3">
        <v>2</v>
      </c>
      <c r="S332" s="3">
        <v>1</v>
      </c>
      <c r="T332" s="3">
        <v>2</v>
      </c>
      <c r="U332" s="3">
        <v>3</v>
      </c>
      <c r="V332" s="5">
        <f t="shared" si="10"/>
        <v>7.875</v>
      </c>
    </row>
    <row r="333" spans="1:22" x14ac:dyDescent="0.25">
      <c r="A333">
        <f t="shared" si="11"/>
        <v>332</v>
      </c>
      <c r="B333" t="s">
        <v>140</v>
      </c>
      <c r="C333" t="s">
        <v>586</v>
      </c>
      <c r="D333" t="s">
        <v>571</v>
      </c>
      <c r="E333" s="3" t="s">
        <v>35</v>
      </c>
      <c r="F333" s="3">
        <v>15</v>
      </c>
      <c r="G333" s="3">
        <v>6</v>
      </c>
      <c r="H333" s="1">
        <f>(I333*2+J333*3+K333*3+L333*2+M333+N333*2+P333*3+Q333*2+R333+T333)</f>
        <v>42</v>
      </c>
      <c r="I333" s="3">
        <v>2</v>
      </c>
      <c r="J333" s="3">
        <v>2</v>
      </c>
      <c r="K333" s="3">
        <v>2</v>
      </c>
      <c r="L333" s="3">
        <v>2</v>
      </c>
      <c r="M333" s="3">
        <v>2</v>
      </c>
      <c r="N333" s="3">
        <v>2</v>
      </c>
      <c r="O333" s="3">
        <v>4</v>
      </c>
      <c r="P333" s="3">
        <v>2</v>
      </c>
      <c r="Q333" s="3">
        <v>3</v>
      </c>
      <c r="R333" s="3">
        <v>2</v>
      </c>
      <c r="S333" s="3">
        <v>2</v>
      </c>
      <c r="T333" s="3">
        <v>2</v>
      </c>
      <c r="U333" s="3">
        <v>3</v>
      </c>
      <c r="V333" s="5">
        <f t="shared" si="10"/>
        <v>5.375</v>
      </c>
    </row>
    <row r="334" spans="1:22" x14ac:dyDescent="0.25">
      <c r="A334">
        <f t="shared" si="11"/>
        <v>333</v>
      </c>
      <c r="B334" t="s">
        <v>153</v>
      </c>
      <c r="C334" t="s">
        <v>613</v>
      </c>
      <c r="D334" t="s">
        <v>602</v>
      </c>
      <c r="E334" s="3" t="s">
        <v>35</v>
      </c>
      <c r="F334" s="3">
        <v>39</v>
      </c>
      <c r="G334" s="3">
        <v>6</v>
      </c>
      <c r="H334" s="1">
        <f>(I334*2+J334*3+K334*3+L334*2+M334+N334*2+P334*3+Q334*2+R334+T334)</f>
        <v>42</v>
      </c>
      <c r="I334" s="3">
        <v>2</v>
      </c>
      <c r="J334" s="3">
        <v>2</v>
      </c>
      <c r="K334" s="3">
        <v>2</v>
      </c>
      <c r="L334" s="3">
        <v>2</v>
      </c>
      <c r="M334" s="3">
        <v>2</v>
      </c>
      <c r="N334" s="3">
        <v>2</v>
      </c>
      <c r="O334" s="3">
        <v>5</v>
      </c>
      <c r="P334" s="3">
        <v>2</v>
      </c>
      <c r="Q334" s="3">
        <v>3</v>
      </c>
      <c r="R334" s="3">
        <v>2</v>
      </c>
      <c r="S334" s="3">
        <v>5</v>
      </c>
      <c r="T334" s="3">
        <v>2</v>
      </c>
      <c r="U334" s="3">
        <v>1</v>
      </c>
      <c r="V334" s="5">
        <f t="shared" si="10"/>
        <v>5.375</v>
      </c>
    </row>
    <row r="335" spans="1:22" x14ac:dyDescent="0.25">
      <c r="A335">
        <f t="shared" si="11"/>
        <v>334</v>
      </c>
      <c r="B335" t="s">
        <v>213</v>
      </c>
      <c r="C335" t="s">
        <v>807</v>
      </c>
      <c r="D335" t="s">
        <v>801</v>
      </c>
      <c r="E335" s="3" t="s">
        <v>35</v>
      </c>
      <c r="F335" s="3">
        <v>22</v>
      </c>
      <c r="G335" s="3">
        <v>6</v>
      </c>
      <c r="H335" s="1">
        <f>(I335*2+J335*3+K335*3+L335*2+M335+N335*2+P335*3+Q335*2+R335+T335)</f>
        <v>42</v>
      </c>
      <c r="I335" s="3">
        <v>2</v>
      </c>
      <c r="J335" s="3">
        <v>2</v>
      </c>
      <c r="K335" s="3">
        <v>2</v>
      </c>
      <c r="L335" s="3">
        <v>2</v>
      </c>
      <c r="M335" s="3">
        <v>2</v>
      </c>
      <c r="N335" s="3">
        <v>3</v>
      </c>
      <c r="O335" s="3">
        <v>2</v>
      </c>
      <c r="P335" s="3">
        <v>2</v>
      </c>
      <c r="Q335" s="3">
        <v>2</v>
      </c>
      <c r="R335" s="3">
        <v>2</v>
      </c>
      <c r="S335" s="3">
        <v>2</v>
      </c>
      <c r="T335" s="3">
        <v>2</v>
      </c>
      <c r="U335" s="3">
        <v>2</v>
      </c>
      <c r="V335" s="5">
        <f t="shared" si="10"/>
        <v>6.625</v>
      </c>
    </row>
    <row r="336" spans="1:22" x14ac:dyDescent="0.25">
      <c r="A336">
        <f t="shared" si="11"/>
        <v>335</v>
      </c>
      <c r="B336" t="s">
        <v>179</v>
      </c>
      <c r="C336" t="s">
        <v>180</v>
      </c>
      <c r="D336" t="s">
        <v>155</v>
      </c>
      <c r="E336" s="3" t="s">
        <v>35</v>
      </c>
      <c r="F336" s="3">
        <v>22</v>
      </c>
      <c r="G336" s="3">
        <v>8</v>
      </c>
      <c r="H336" s="1">
        <f>(I336*2+J336*3+K336*3+L336*2+M336+N336*2+P336*3+Q336*2+R336+T336)</f>
        <v>41</v>
      </c>
      <c r="I336" s="3">
        <v>2</v>
      </c>
      <c r="J336" s="3">
        <v>2</v>
      </c>
      <c r="K336" s="3">
        <v>2</v>
      </c>
      <c r="L336" s="3">
        <v>1</v>
      </c>
      <c r="M336" s="3">
        <v>2</v>
      </c>
      <c r="N336" s="3">
        <v>3</v>
      </c>
      <c r="O336" s="3">
        <v>7</v>
      </c>
      <c r="P336" s="3">
        <v>2</v>
      </c>
      <c r="Q336" s="3">
        <v>3</v>
      </c>
      <c r="R336" s="3">
        <v>1</v>
      </c>
      <c r="S336" s="3">
        <v>3</v>
      </c>
      <c r="T336" s="3">
        <v>2</v>
      </c>
      <c r="U336" s="3">
        <v>4</v>
      </c>
      <c r="V336" s="5">
        <f t="shared" si="10"/>
        <v>8.125</v>
      </c>
    </row>
    <row r="337" spans="1:22" x14ac:dyDescent="0.25">
      <c r="A337">
        <f t="shared" si="11"/>
        <v>336</v>
      </c>
      <c r="B337" t="s">
        <v>364</v>
      </c>
      <c r="C337" t="s">
        <v>365</v>
      </c>
      <c r="D337" t="s">
        <v>352</v>
      </c>
      <c r="E337" s="3" t="s">
        <v>35</v>
      </c>
      <c r="F337" s="3">
        <v>11</v>
      </c>
      <c r="G337" s="3">
        <v>8</v>
      </c>
      <c r="H337" s="1">
        <f>(I337*2+J337*3+K337*3+L337*2+M337+N337*2+P337*3+Q337*2+R337+T337)</f>
        <v>41</v>
      </c>
      <c r="I337" s="3">
        <v>2</v>
      </c>
      <c r="J337" s="3">
        <v>2</v>
      </c>
      <c r="K337" s="3">
        <v>2</v>
      </c>
      <c r="L337" s="3">
        <v>3</v>
      </c>
      <c r="M337" s="3">
        <v>2</v>
      </c>
      <c r="N337" s="3">
        <v>3</v>
      </c>
      <c r="O337" s="3">
        <v>8</v>
      </c>
      <c r="P337" s="3">
        <v>1</v>
      </c>
      <c r="Q337" s="3">
        <v>2</v>
      </c>
      <c r="R337" s="3">
        <v>3</v>
      </c>
      <c r="S337" s="3">
        <v>3</v>
      </c>
      <c r="T337" s="3">
        <v>1</v>
      </c>
      <c r="U337" s="3">
        <v>1</v>
      </c>
      <c r="V337" s="5">
        <f t="shared" si="10"/>
        <v>8.125</v>
      </c>
    </row>
    <row r="338" spans="1:22" x14ac:dyDescent="0.25">
      <c r="A338">
        <f t="shared" si="11"/>
        <v>337</v>
      </c>
      <c r="B338" t="s">
        <v>57</v>
      </c>
      <c r="C338" t="s">
        <v>472</v>
      </c>
      <c r="D338" t="s">
        <v>456</v>
      </c>
      <c r="E338" s="3" t="s">
        <v>35</v>
      </c>
      <c r="F338" s="3">
        <v>21</v>
      </c>
      <c r="G338" s="3">
        <v>6</v>
      </c>
      <c r="H338" s="1">
        <f>(I338*2+J338*3+K338*3+L338*2+M338+N338*2+P338*3+Q338*2+R338+T338)</f>
        <v>41</v>
      </c>
      <c r="I338" s="3">
        <v>2</v>
      </c>
      <c r="J338" s="3">
        <v>2</v>
      </c>
      <c r="K338" s="3">
        <v>2</v>
      </c>
      <c r="L338" s="3">
        <v>2</v>
      </c>
      <c r="M338" s="3">
        <v>2</v>
      </c>
      <c r="N338" s="3">
        <v>2</v>
      </c>
      <c r="O338" s="3">
        <v>9</v>
      </c>
      <c r="P338" s="3">
        <v>2</v>
      </c>
      <c r="Q338" s="3">
        <v>2</v>
      </c>
      <c r="R338" s="3">
        <v>3</v>
      </c>
      <c r="S338" s="3">
        <v>4</v>
      </c>
      <c r="T338" s="3">
        <v>2</v>
      </c>
      <c r="U338" s="3">
        <v>4</v>
      </c>
      <c r="V338" s="5">
        <f t="shared" si="10"/>
        <v>5.375</v>
      </c>
    </row>
    <row r="339" spans="1:22" x14ac:dyDescent="0.25">
      <c r="A339">
        <f t="shared" si="11"/>
        <v>338</v>
      </c>
      <c r="B339" t="s">
        <v>59</v>
      </c>
      <c r="C339" t="s">
        <v>552</v>
      </c>
      <c r="D339" t="s">
        <v>542</v>
      </c>
      <c r="E339" s="3" t="s">
        <v>35</v>
      </c>
      <c r="F339" s="3">
        <v>15</v>
      </c>
      <c r="G339" s="3">
        <v>7</v>
      </c>
      <c r="H339" s="1">
        <f>(I339*2+J339*3+K339*3+L339*2+M339+N339*2+P339*3+Q339*2+R339+T339)</f>
        <v>41</v>
      </c>
      <c r="I339" s="3">
        <v>2</v>
      </c>
      <c r="J339" s="3">
        <v>2</v>
      </c>
      <c r="K339" s="3">
        <v>2</v>
      </c>
      <c r="L339" s="3">
        <v>3</v>
      </c>
      <c r="M339" s="3">
        <v>2</v>
      </c>
      <c r="N339" s="3">
        <v>1</v>
      </c>
      <c r="O339" s="3">
        <v>6</v>
      </c>
      <c r="P339" s="3">
        <v>2</v>
      </c>
      <c r="Q339" s="3">
        <v>2</v>
      </c>
      <c r="R339" s="3">
        <v>3</v>
      </c>
      <c r="S339" s="3">
        <v>5</v>
      </c>
      <c r="T339" s="3">
        <v>2</v>
      </c>
      <c r="U339" s="3">
        <v>2</v>
      </c>
      <c r="V339" s="5">
        <f t="shared" si="10"/>
        <v>4.875</v>
      </c>
    </row>
    <row r="340" spans="1:22" x14ac:dyDescent="0.25">
      <c r="A340">
        <f t="shared" si="11"/>
        <v>339</v>
      </c>
      <c r="B340" t="s">
        <v>153</v>
      </c>
      <c r="C340" t="s">
        <v>606</v>
      </c>
      <c r="D340" t="s">
        <v>602</v>
      </c>
      <c r="E340" s="3" t="s">
        <v>35</v>
      </c>
      <c r="F340" s="3">
        <v>26</v>
      </c>
      <c r="G340" s="3">
        <v>6</v>
      </c>
      <c r="H340" s="1">
        <f>(I340*2+J340*3+K340*3+L340*2+M340+N340*2+P340*3+Q340*2+R340+T340)</f>
        <v>41</v>
      </c>
      <c r="I340" s="3">
        <v>3</v>
      </c>
      <c r="J340" s="3">
        <v>2</v>
      </c>
      <c r="K340" s="3">
        <v>2</v>
      </c>
      <c r="L340" s="3">
        <v>2</v>
      </c>
      <c r="M340" s="3">
        <v>2</v>
      </c>
      <c r="N340" s="3">
        <v>2</v>
      </c>
      <c r="O340" s="3">
        <v>1</v>
      </c>
      <c r="P340" s="3">
        <v>2</v>
      </c>
      <c r="Q340" s="3">
        <v>1</v>
      </c>
      <c r="R340" s="3">
        <v>2</v>
      </c>
      <c r="S340" s="3">
        <v>5</v>
      </c>
      <c r="T340" s="3">
        <v>3</v>
      </c>
      <c r="U340" s="3">
        <v>0</v>
      </c>
      <c r="V340" s="5">
        <f t="shared" si="10"/>
        <v>5.375</v>
      </c>
    </row>
    <row r="341" spans="1:22" x14ac:dyDescent="0.25">
      <c r="A341">
        <f t="shared" si="11"/>
        <v>340</v>
      </c>
      <c r="B341" t="s">
        <v>197</v>
      </c>
      <c r="C341" t="s">
        <v>670</v>
      </c>
      <c r="D341" t="s">
        <v>654</v>
      </c>
      <c r="E341" s="3" t="s">
        <v>35</v>
      </c>
      <c r="F341" s="3">
        <v>39</v>
      </c>
      <c r="G341" s="3">
        <v>9</v>
      </c>
      <c r="H341" s="1">
        <f>(I341*2+J341*3+K341*3+L341*2+M341+N341*2+P341*3+Q341*2+R341+T341)</f>
        <v>41</v>
      </c>
      <c r="I341" s="3">
        <v>2</v>
      </c>
      <c r="J341" s="3">
        <v>2</v>
      </c>
      <c r="K341" s="3">
        <v>3</v>
      </c>
      <c r="L341" s="3">
        <v>3</v>
      </c>
      <c r="M341" s="3">
        <v>1</v>
      </c>
      <c r="N341" s="3">
        <v>1</v>
      </c>
      <c r="O341" s="3">
        <v>3</v>
      </c>
      <c r="P341" s="3">
        <v>1</v>
      </c>
      <c r="Q341" s="3">
        <v>3</v>
      </c>
      <c r="R341" s="3">
        <v>2</v>
      </c>
      <c r="S341" s="3">
        <v>1</v>
      </c>
      <c r="T341" s="3">
        <v>2</v>
      </c>
      <c r="U341" s="3">
        <v>1</v>
      </c>
      <c r="V341" s="5">
        <f t="shared" si="10"/>
        <v>6.375</v>
      </c>
    </row>
    <row r="342" spans="1:22" x14ac:dyDescent="0.25">
      <c r="A342">
        <f t="shared" si="11"/>
        <v>341</v>
      </c>
      <c r="B342" t="s">
        <v>325</v>
      </c>
      <c r="C342" t="s">
        <v>687</v>
      </c>
      <c r="D342" t="s">
        <v>680</v>
      </c>
      <c r="E342" s="3" t="s">
        <v>35</v>
      </c>
      <c r="F342" s="3">
        <v>38</v>
      </c>
      <c r="G342" s="3">
        <v>7</v>
      </c>
      <c r="H342" s="1">
        <f>(I342*2+J342*3+K342*3+L342*2+M342+N342*2+P342*3+Q342*2+R342+T342)</f>
        <v>41</v>
      </c>
      <c r="I342" s="3">
        <v>2</v>
      </c>
      <c r="J342" s="3">
        <v>2</v>
      </c>
      <c r="K342" s="3">
        <v>2</v>
      </c>
      <c r="L342" s="3">
        <v>3</v>
      </c>
      <c r="M342" s="3">
        <v>2</v>
      </c>
      <c r="N342" s="3">
        <v>2</v>
      </c>
      <c r="O342" s="3">
        <v>0</v>
      </c>
      <c r="P342" s="3">
        <v>2</v>
      </c>
      <c r="Q342" s="3">
        <v>1</v>
      </c>
      <c r="R342" s="3">
        <v>3</v>
      </c>
      <c r="S342" s="3">
        <v>0</v>
      </c>
      <c r="T342" s="3">
        <v>2</v>
      </c>
      <c r="U342" s="3">
        <v>1</v>
      </c>
      <c r="V342" s="5">
        <f t="shared" si="10"/>
        <v>6.125</v>
      </c>
    </row>
    <row r="343" spans="1:22" x14ac:dyDescent="0.25">
      <c r="A343">
        <f t="shared" si="11"/>
        <v>342</v>
      </c>
      <c r="B343" t="s">
        <v>50</v>
      </c>
      <c r="C343" t="s">
        <v>787</v>
      </c>
      <c r="D343" t="s">
        <v>767</v>
      </c>
      <c r="E343" s="3" t="s">
        <v>35</v>
      </c>
      <c r="F343" s="3">
        <v>26</v>
      </c>
      <c r="G343" s="3">
        <v>9</v>
      </c>
      <c r="H343" s="1">
        <f>(I343*2+J343*3+K343*3+L343*2+M343+N343*2+P343*3+Q343*2+R343+T343)</f>
        <v>41</v>
      </c>
      <c r="I343" s="3">
        <v>2</v>
      </c>
      <c r="J343" s="3">
        <v>2</v>
      </c>
      <c r="K343" s="3">
        <v>1</v>
      </c>
      <c r="L343" s="3">
        <v>2</v>
      </c>
      <c r="M343" s="3">
        <v>2</v>
      </c>
      <c r="N343" s="3">
        <v>3</v>
      </c>
      <c r="O343" s="3">
        <v>9</v>
      </c>
      <c r="P343" s="3">
        <v>2</v>
      </c>
      <c r="Q343" s="3">
        <v>3</v>
      </c>
      <c r="R343" s="3">
        <v>2</v>
      </c>
      <c r="S343" s="3">
        <v>3</v>
      </c>
      <c r="T343" s="3">
        <v>2</v>
      </c>
      <c r="U343" s="3">
        <v>4</v>
      </c>
      <c r="V343" s="5">
        <f t="shared" si="10"/>
        <v>8.875</v>
      </c>
    </row>
    <row r="344" spans="1:22" x14ac:dyDescent="0.25">
      <c r="A344">
        <f t="shared" si="11"/>
        <v>343</v>
      </c>
      <c r="B344" t="s">
        <v>42</v>
      </c>
      <c r="C344" t="s">
        <v>43</v>
      </c>
      <c r="D344" t="s">
        <v>29</v>
      </c>
      <c r="E344" s="3" t="s">
        <v>35</v>
      </c>
      <c r="F344" s="3">
        <v>30</v>
      </c>
      <c r="G344" s="3">
        <v>10</v>
      </c>
      <c r="H344" s="1">
        <f>(I344*2+J344*3+K344*3+L344*2+M344+N344*2+P344*3+Q344*2+R344+T344)</f>
        <v>40</v>
      </c>
      <c r="I344" s="3">
        <v>2</v>
      </c>
      <c r="J344" s="3">
        <v>2</v>
      </c>
      <c r="K344" s="3">
        <v>1</v>
      </c>
      <c r="L344" s="3">
        <v>3</v>
      </c>
      <c r="M344" s="3">
        <v>2</v>
      </c>
      <c r="N344" s="3">
        <v>2</v>
      </c>
      <c r="O344" s="3">
        <v>3</v>
      </c>
      <c r="P344" s="3">
        <v>2</v>
      </c>
      <c r="Q344" s="3">
        <v>2</v>
      </c>
      <c r="R344" s="3">
        <v>3</v>
      </c>
      <c r="S344" s="3">
        <v>5</v>
      </c>
      <c r="T344" s="3">
        <v>2</v>
      </c>
      <c r="U344" s="3">
        <v>2</v>
      </c>
      <c r="V344" s="5">
        <f t="shared" si="10"/>
        <v>8.375</v>
      </c>
    </row>
    <row r="345" spans="1:22" x14ac:dyDescent="0.25">
      <c r="A345">
        <f t="shared" si="11"/>
        <v>344</v>
      </c>
      <c r="B345" t="s">
        <v>42</v>
      </c>
      <c r="C345" t="s">
        <v>43</v>
      </c>
      <c r="D345" t="s">
        <v>115</v>
      </c>
      <c r="E345" s="3" t="s">
        <v>35</v>
      </c>
      <c r="F345" s="3">
        <v>29</v>
      </c>
      <c r="G345" s="3">
        <v>10</v>
      </c>
      <c r="H345" s="1">
        <f>(I345*2+J345*3+K345*3+L345*2+M345+N345*2+P345*3+Q345*2+R345+T345)</f>
        <v>40</v>
      </c>
      <c r="I345" s="3">
        <v>2</v>
      </c>
      <c r="J345" s="3">
        <v>2</v>
      </c>
      <c r="K345" s="3">
        <v>1</v>
      </c>
      <c r="L345" s="3">
        <v>3</v>
      </c>
      <c r="M345" s="3">
        <v>2</v>
      </c>
      <c r="N345" s="3">
        <v>2</v>
      </c>
      <c r="O345" s="3">
        <v>3</v>
      </c>
      <c r="P345" s="3">
        <v>2</v>
      </c>
      <c r="Q345" s="3">
        <v>2</v>
      </c>
      <c r="R345" s="3">
        <v>3</v>
      </c>
      <c r="S345" s="3">
        <v>5</v>
      </c>
      <c r="T345" s="3">
        <v>2</v>
      </c>
      <c r="U345" s="3">
        <v>2</v>
      </c>
      <c r="V345" s="5">
        <f t="shared" si="10"/>
        <v>8.375</v>
      </c>
    </row>
    <row r="346" spans="1:22" x14ac:dyDescent="0.25">
      <c r="A346">
        <f t="shared" si="11"/>
        <v>345</v>
      </c>
      <c r="B346" t="s">
        <v>57</v>
      </c>
      <c r="C346" t="s">
        <v>342</v>
      </c>
      <c r="D346" t="s">
        <v>335</v>
      </c>
      <c r="E346" s="3" t="s">
        <v>35</v>
      </c>
      <c r="F346" s="3">
        <v>20</v>
      </c>
      <c r="G346" s="3">
        <v>7</v>
      </c>
      <c r="H346" s="1">
        <f>(I346*2+J346*3+K346*3+L346*2+M346+N346*2+P346*3+Q346*2+R346+T346)</f>
        <v>40</v>
      </c>
      <c r="I346" s="3">
        <v>2</v>
      </c>
      <c r="J346" s="3">
        <v>2</v>
      </c>
      <c r="K346" s="3">
        <v>1</v>
      </c>
      <c r="L346" s="3">
        <v>3</v>
      </c>
      <c r="M346" s="3">
        <v>2</v>
      </c>
      <c r="N346" s="3">
        <v>3</v>
      </c>
      <c r="O346" s="3">
        <v>2</v>
      </c>
      <c r="P346" s="3">
        <v>2</v>
      </c>
      <c r="Q346" s="3">
        <v>1</v>
      </c>
      <c r="R346" s="3">
        <v>3</v>
      </c>
      <c r="S346" s="3">
        <v>5</v>
      </c>
      <c r="T346" s="3">
        <v>2</v>
      </c>
      <c r="U346" s="3">
        <v>1</v>
      </c>
      <c r="V346" s="5">
        <f t="shared" si="10"/>
        <v>7.375</v>
      </c>
    </row>
    <row r="347" spans="1:22" x14ac:dyDescent="0.25">
      <c r="A347">
        <f t="shared" si="11"/>
        <v>346</v>
      </c>
      <c r="B347" t="s">
        <v>57</v>
      </c>
      <c r="C347" t="s">
        <v>342</v>
      </c>
      <c r="D347" t="s">
        <v>709</v>
      </c>
      <c r="E347" s="3" t="s">
        <v>35</v>
      </c>
      <c r="F347" s="3">
        <v>20</v>
      </c>
      <c r="G347" s="3">
        <v>7</v>
      </c>
      <c r="H347" s="1">
        <f>(I347*2+J347*3+K347*3+L347*2+M347+N347*2+P347*3+Q347*2+R347+T347)</f>
        <v>40</v>
      </c>
      <c r="I347" s="3">
        <v>2</v>
      </c>
      <c r="J347" s="3">
        <v>2</v>
      </c>
      <c r="K347" s="3">
        <v>1</v>
      </c>
      <c r="L347" s="3">
        <v>3</v>
      </c>
      <c r="M347" s="3">
        <v>2</v>
      </c>
      <c r="N347" s="3">
        <v>3</v>
      </c>
      <c r="O347" s="3">
        <v>2</v>
      </c>
      <c r="P347" s="3">
        <v>2</v>
      </c>
      <c r="Q347" s="3">
        <v>1</v>
      </c>
      <c r="R347" s="3">
        <v>3</v>
      </c>
      <c r="S347" s="3">
        <v>5</v>
      </c>
      <c r="T347" s="3">
        <v>2</v>
      </c>
      <c r="U347" s="3">
        <v>1</v>
      </c>
      <c r="V347" s="5">
        <f t="shared" si="10"/>
        <v>7.375</v>
      </c>
    </row>
    <row r="348" spans="1:22" x14ac:dyDescent="0.25">
      <c r="A348">
        <f t="shared" si="11"/>
        <v>347</v>
      </c>
      <c r="B348" t="s">
        <v>50</v>
      </c>
      <c r="C348" t="s">
        <v>51</v>
      </c>
      <c r="D348" t="s">
        <v>29</v>
      </c>
      <c r="E348" s="3" t="s">
        <v>35</v>
      </c>
      <c r="F348" s="3">
        <v>41</v>
      </c>
      <c r="G348" s="3">
        <v>5</v>
      </c>
      <c r="H348" s="1">
        <f>(I348*2+J348*3+K348*3+L348*2+M348+N348*2+P348*3+Q348*2+R348+T348)</f>
        <v>39</v>
      </c>
      <c r="I348" s="3">
        <v>2</v>
      </c>
      <c r="J348" s="3">
        <v>2</v>
      </c>
      <c r="K348" s="3">
        <v>3</v>
      </c>
      <c r="L348" s="3">
        <v>2</v>
      </c>
      <c r="M348" s="3">
        <v>2</v>
      </c>
      <c r="N348" s="3">
        <v>1</v>
      </c>
      <c r="O348" s="3">
        <v>0</v>
      </c>
      <c r="P348" s="3">
        <v>2</v>
      </c>
      <c r="Q348" s="3">
        <v>2</v>
      </c>
      <c r="R348" s="3">
        <v>1</v>
      </c>
      <c r="S348" s="3">
        <v>4</v>
      </c>
      <c r="T348" s="3">
        <v>1</v>
      </c>
      <c r="U348" s="3">
        <v>1</v>
      </c>
      <c r="V348" s="5">
        <f t="shared" ref="V348:V393" si="12">((G348*6)+(N348*10)+1-14)/8</f>
        <v>3.375</v>
      </c>
    </row>
    <row r="349" spans="1:22" x14ac:dyDescent="0.25">
      <c r="A349">
        <f t="shared" si="11"/>
        <v>348</v>
      </c>
      <c r="B349" t="s">
        <v>111</v>
      </c>
      <c r="C349" t="s">
        <v>289</v>
      </c>
      <c r="D349" t="s">
        <v>266</v>
      </c>
      <c r="E349" s="3" t="s">
        <v>35</v>
      </c>
      <c r="F349" s="3">
        <v>14</v>
      </c>
      <c r="G349" s="3">
        <v>7</v>
      </c>
      <c r="H349" s="1">
        <f>(I349*2+J349*3+K349*3+L349*2+M349+N349*2+P349*3+Q349*2+R349+T349)</f>
        <v>39</v>
      </c>
      <c r="I349" s="3">
        <v>2</v>
      </c>
      <c r="J349" s="3">
        <v>2</v>
      </c>
      <c r="K349" s="3">
        <v>2</v>
      </c>
      <c r="L349" s="3">
        <v>1</v>
      </c>
      <c r="M349" s="3">
        <v>2</v>
      </c>
      <c r="N349" s="3">
        <v>3</v>
      </c>
      <c r="O349" s="3">
        <v>7</v>
      </c>
      <c r="P349" s="3">
        <v>2</v>
      </c>
      <c r="Q349" s="3">
        <v>2</v>
      </c>
      <c r="R349" s="3">
        <v>1</v>
      </c>
      <c r="S349" s="3">
        <v>4</v>
      </c>
      <c r="T349" s="3">
        <v>2</v>
      </c>
      <c r="U349" s="3">
        <v>4</v>
      </c>
      <c r="V349" s="5">
        <f t="shared" si="12"/>
        <v>7.375</v>
      </c>
    </row>
    <row r="350" spans="1:22" x14ac:dyDescent="0.25">
      <c r="A350">
        <f t="shared" si="11"/>
        <v>349</v>
      </c>
      <c r="B350" t="s">
        <v>197</v>
      </c>
      <c r="C350" t="s">
        <v>442</v>
      </c>
      <c r="D350" t="s">
        <v>422</v>
      </c>
      <c r="E350" s="3" t="s">
        <v>35</v>
      </c>
      <c r="F350" s="3">
        <v>31</v>
      </c>
      <c r="G350" s="3">
        <v>8</v>
      </c>
      <c r="H350" s="1">
        <f>(I350*2+J350*3+K350*3+L350*2+M350+N350*2+P350*3+Q350*2+R350+T350)</f>
        <v>39</v>
      </c>
      <c r="I350" s="3">
        <v>2</v>
      </c>
      <c r="J350" s="3">
        <v>2</v>
      </c>
      <c r="K350" s="3">
        <v>2</v>
      </c>
      <c r="L350" s="3">
        <v>1</v>
      </c>
      <c r="M350" s="3">
        <v>2</v>
      </c>
      <c r="N350" s="3">
        <v>3</v>
      </c>
      <c r="O350" s="3">
        <v>3</v>
      </c>
      <c r="P350" s="3">
        <v>2</v>
      </c>
      <c r="Q350" s="3">
        <v>2</v>
      </c>
      <c r="R350" s="3">
        <v>1</v>
      </c>
      <c r="S350" s="3">
        <v>4</v>
      </c>
      <c r="T350" s="3">
        <v>2</v>
      </c>
      <c r="U350" s="3">
        <v>1</v>
      </c>
      <c r="V350" s="5">
        <f t="shared" si="12"/>
        <v>8.125</v>
      </c>
    </row>
    <row r="351" spans="1:22" x14ac:dyDescent="0.25">
      <c r="A351">
        <f t="shared" si="11"/>
        <v>350</v>
      </c>
      <c r="B351" t="s">
        <v>36</v>
      </c>
      <c r="C351" t="s">
        <v>469</v>
      </c>
      <c r="D351" t="s">
        <v>456</v>
      </c>
      <c r="E351" s="3" t="s">
        <v>35</v>
      </c>
      <c r="F351" s="3">
        <v>8</v>
      </c>
      <c r="G351" s="3">
        <v>10</v>
      </c>
      <c r="H351" s="1">
        <f>(I351*2+J351*3+K351*3+L351*2+M351+N351*2+P351*3+Q351*2+R351+T351)</f>
        <v>39</v>
      </c>
      <c r="I351" s="3">
        <v>2</v>
      </c>
      <c r="J351" s="3">
        <v>2</v>
      </c>
      <c r="K351" s="3">
        <v>2</v>
      </c>
      <c r="L351" s="3">
        <v>2</v>
      </c>
      <c r="M351" s="3">
        <v>1</v>
      </c>
      <c r="N351" s="3">
        <v>1</v>
      </c>
      <c r="O351" s="3">
        <v>8</v>
      </c>
      <c r="P351" s="3">
        <v>2</v>
      </c>
      <c r="Q351" s="3">
        <v>4</v>
      </c>
      <c r="R351" s="3">
        <v>1</v>
      </c>
      <c r="S351" s="3">
        <v>3</v>
      </c>
      <c r="T351" s="3">
        <v>1</v>
      </c>
      <c r="U351" s="3">
        <v>3</v>
      </c>
      <c r="V351" s="5">
        <f t="shared" si="12"/>
        <v>7.125</v>
      </c>
    </row>
    <row r="352" spans="1:22" x14ac:dyDescent="0.25">
      <c r="A352">
        <f t="shared" si="11"/>
        <v>351</v>
      </c>
      <c r="B352" t="s">
        <v>156</v>
      </c>
      <c r="C352" t="s">
        <v>608</v>
      </c>
      <c r="D352" t="s">
        <v>602</v>
      </c>
      <c r="E352" s="3" t="s">
        <v>35</v>
      </c>
      <c r="F352" s="3">
        <v>20</v>
      </c>
      <c r="G352" s="3">
        <v>9</v>
      </c>
      <c r="H352" s="1">
        <f>(I352*2+J352*3+K352*3+L352*2+M352+N352*2+P352*3+Q352*2+R352+T352)</f>
        <v>39</v>
      </c>
      <c r="I352" s="3">
        <v>2</v>
      </c>
      <c r="J352" s="3">
        <v>2</v>
      </c>
      <c r="K352" s="3">
        <v>1</v>
      </c>
      <c r="L352" s="3">
        <v>2</v>
      </c>
      <c r="M352" s="3">
        <v>2</v>
      </c>
      <c r="N352" s="3">
        <v>2</v>
      </c>
      <c r="O352" s="3">
        <v>6</v>
      </c>
      <c r="P352" s="3">
        <v>2</v>
      </c>
      <c r="Q352" s="3">
        <v>3</v>
      </c>
      <c r="R352" s="3">
        <v>2</v>
      </c>
      <c r="S352" s="3">
        <v>4</v>
      </c>
      <c r="T352" s="3">
        <v>2</v>
      </c>
      <c r="U352" s="3">
        <v>1</v>
      </c>
      <c r="V352" s="5">
        <f t="shared" si="12"/>
        <v>7.625</v>
      </c>
    </row>
    <row r="353" spans="1:22" x14ac:dyDescent="0.25">
      <c r="A353">
        <f t="shared" si="11"/>
        <v>352</v>
      </c>
      <c r="B353" t="s">
        <v>343</v>
      </c>
      <c r="C353" t="s">
        <v>344</v>
      </c>
      <c r="D353" t="s">
        <v>335</v>
      </c>
      <c r="E353" s="3" t="s">
        <v>35</v>
      </c>
      <c r="F353" s="3">
        <v>29</v>
      </c>
      <c r="G353" s="3">
        <v>4</v>
      </c>
      <c r="H353" s="1">
        <f>(I353*2+J353*3+K353*3+L353*2+M353+N353*2+P353*3+Q353*2+R353+T353)</f>
        <v>38</v>
      </c>
      <c r="I353" s="3">
        <v>1</v>
      </c>
      <c r="J353" s="3">
        <v>2</v>
      </c>
      <c r="K353" s="3">
        <v>3</v>
      </c>
      <c r="L353" s="3">
        <v>1</v>
      </c>
      <c r="M353" s="3">
        <v>2</v>
      </c>
      <c r="N353" s="3">
        <v>2</v>
      </c>
      <c r="O353" s="3">
        <v>0</v>
      </c>
      <c r="P353" s="3">
        <v>2</v>
      </c>
      <c r="Q353" s="3">
        <v>2</v>
      </c>
      <c r="R353" s="3">
        <v>1</v>
      </c>
      <c r="S353" s="3">
        <v>4</v>
      </c>
      <c r="T353" s="3">
        <v>2</v>
      </c>
      <c r="U353" s="3">
        <v>1</v>
      </c>
      <c r="V353" s="5">
        <f t="shared" si="12"/>
        <v>3.875</v>
      </c>
    </row>
    <row r="354" spans="1:22" x14ac:dyDescent="0.25">
      <c r="A354">
        <f t="shared" si="11"/>
        <v>353</v>
      </c>
      <c r="B354" t="s">
        <v>61</v>
      </c>
      <c r="C354" t="s">
        <v>345</v>
      </c>
      <c r="D354" t="s">
        <v>335</v>
      </c>
      <c r="E354" s="3" t="s">
        <v>35</v>
      </c>
      <c r="F354" s="3">
        <v>22</v>
      </c>
      <c r="G354" s="3">
        <v>7</v>
      </c>
      <c r="H354" s="1">
        <f>(I354*2+J354*3+K354*3+L354*2+M354+N354*2+P354*3+Q354*2+R354+T354)</f>
        <v>38</v>
      </c>
      <c r="I354" s="3">
        <v>1</v>
      </c>
      <c r="J354" s="3">
        <v>2</v>
      </c>
      <c r="K354" s="3">
        <v>2</v>
      </c>
      <c r="L354" s="3">
        <v>2</v>
      </c>
      <c r="M354" s="3">
        <v>2</v>
      </c>
      <c r="N354" s="3">
        <v>2</v>
      </c>
      <c r="O354" s="3">
        <v>0</v>
      </c>
      <c r="P354" s="3">
        <v>2</v>
      </c>
      <c r="Q354" s="3">
        <v>2</v>
      </c>
      <c r="R354" s="3">
        <v>2</v>
      </c>
      <c r="S354" s="3">
        <v>4</v>
      </c>
      <c r="T354" s="3">
        <v>2</v>
      </c>
      <c r="U354" s="3">
        <v>1</v>
      </c>
      <c r="V354" s="5">
        <f t="shared" si="12"/>
        <v>6.125</v>
      </c>
    </row>
    <row r="355" spans="1:22" x14ac:dyDescent="0.25">
      <c r="A355">
        <f t="shared" si="11"/>
        <v>354</v>
      </c>
      <c r="B355" t="s">
        <v>61</v>
      </c>
      <c r="C355" t="s">
        <v>345</v>
      </c>
      <c r="D355" t="s">
        <v>625</v>
      </c>
      <c r="E355" s="3" t="s">
        <v>35</v>
      </c>
      <c r="F355" s="3">
        <v>20</v>
      </c>
      <c r="G355" s="3">
        <v>6</v>
      </c>
      <c r="H355" s="1">
        <f>(I355*2+J355*3+K355*3+L355*2+M355+N355*2+P355*3+Q355*2+R355+T355)+2</f>
        <v>38</v>
      </c>
      <c r="I355" s="3">
        <v>1</v>
      </c>
      <c r="J355" s="3">
        <v>2</v>
      </c>
      <c r="K355" s="3">
        <v>2</v>
      </c>
      <c r="L355" s="3">
        <v>2</v>
      </c>
      <c r="M355" s="3">
        <v>2</v>
      </c>
      <c r="N355" s="3">
        <v>2</v>
      </c>
      <c r="O355" s="3">
        <v>2</v>
      </c>
      <c r="P355" s="3">
        <v>2</v>
      </c>
      <c r="Q355" s="3">
        <v>1</v>
      </c>
      <c r="R355" s="3">
        <v>2</v>
      </c>
      <c r="S355" s="3">
        <v>3</v>
      </c>
      <c r="T355" s="3">
        <v>2</v>
      </c>
      <c r="U355" s="3">
        <v>1</v>
      </c>
      <c r="V355" s="5">
        <f t="shared" si="12"/>
        <v>5.375</v>
      </c>
    </row>
    <row r="356" spans="1:22" x14ac:dyDescent="0.25">
      <c r="A356">
        <f t="shared" si="11"/>
        <v>355</v>
      </c>
      <c r="B356" t="s">
        <v>70</v>
      </c>
      <c r="C356" t="s">
        <v>667</v>
      </c>
      <c r="D356" t="s">
        <v>654</v>
      </c>
      <c r="E356" s="3" t="s">
        <v>35</v>
      </c>
      <c r="F356" s="3">
        <v>20</v>
      </c>
      <c r="G356" s="3">
        <v>4</v>
      </c>
      <c r="H356" s="1">
        <f>(I356*2+J356*3+K356*3+L356*2+M356+N356*2+P356*3+Q356*2+R356+T356)</f>
        <v>38</v>
      </c>
      <c r="I356" s="3">
        <v>2</v>
      </c>
      <c r="J356" s="3">
        <v>2</v>
      </c>
      <c r="K356" s="3">
        <v>2</v>
      </c>
      <c r="L356" s="3">
        <v>2</v>
      </c>
      <c r="M356" s="3">
        <v>2</v>
      </c>
      <c r="N356" s="3">
        <v>2</v>
      </c>
      <c r="O356" s="3">
        <v>8</v>
      </c>
      <c r="P356" s="3">
        <v>2</v>
      </c>
      <c r="Q356" s="3">
        <v>1</v>
      </c>
      <c r="R356" s="3">
        <v>2</v>
      </c>
      <c r="S356" s="3">
        <v>5</v>
      </c>
      <c r="T356" s="3">
        <v>2</v>
      </c>
      <c r="U356" s="3">
        <v>3</v>
      </c>
      <c r="V356" s="5">
        <f t="shared" si="12"/>
        <v>3.875</v>
      </c>
    </row>
    <row r="357" spans="1:22" x14ac:dyDescent="0.25">
      <c r="A357">
        <f t="shared" si="11"/>
        <v>356</v>
      </c>
      <c r="B357" t="s">
        <v>688</v>
      </c>
      <c r="C357" t="s">
        <v>689</v>
      </c>
      <c r="D357" t="s">
        <v>680</v>
      </c>
      <c r="E357" s="3" t="s">
        <v>35</v>
      </c>
      <c r="F357" s="3">
        <v>17</v>
      </c>
      <c r="G357" s="3">
        <v>9</v>
      </c>
      <c r="H357" s="1">
        <f>(I357*2+J357*3+K357*3+L357*2+M357+N357*2+P357*3+Q357*2+R357+T357)</f>
        <v>38</v>
      </c>
      <c r="I357" s="3">
        <v>2</v>
      </c>
      <c r="J357" s="3">
        <v>2</v>
      </c>
      <c r="K357" s="3">
        <v>2</v>
      </c>
      <c r="L357" s="3">
        <v>2</v>
      </c>
      <c r="M357" s="3">
        <v>2</v>
      </c>
      <c r="N357" s="3">
        <v>2</v>
      </c>
      <c r="O357" s="3">
        <v>12</v>
      </c>
      <c r="P357" s="3">
        <v>2</v>
      </c>
      <c r="Q357" s="3">
        <v>1</v>
      </c>
      <c r="R357" s="3">
        <v>3</v>
      </c>
      <c r="S357" s="3">
        <v>4</v>
      </c>
      <c r="T357" s="3">
        <v>1</v>
      </c>
      <c r="U357" s="3">
        <v>5</v>
      </c>
      <c r="V357" s="5">
        <f t="shared" si="12"/>
        <v>7.625</v>
      </c>
    </row>
    <row r="358" spans="1:22" x14ac:dyDescent="0.25">
      <c r="A358">
        <f t="shared" si="11"/>
        <v>357</v>
      </c>
      <c r="B358" t="s">
        <v>50</v>
      </c>
      <c r="C358" t="s">
        <v>727</v>
      </c>
      <c r="D358" t="s">
        <v>709</v>
      </c>
      <c r="E358" s="3" t="s">
        <v>35</v>
      </c>
      <c r="F358" s="3">
        <v>21</v>
      </c>
      <c r="G358" s="3">
        <v>8</v>
      </c>
      <c r="H358" s="1">
        <f>(I358*2+J358*3+K358*3+L358*2+M358+N358*2+P358*3+Q358*2+R358+T358)</f>
        <v>38</v>
      </c>
      <c r="I358" s="3">
        <v>2</v>
      </c>
      <c r="J358" s="3">
        <v>2</v>
      </c>
      <c r="K358" s="3">
        <v>1</v>
      </c>
      <c r="L358" s="3">
        <v>3</v>
      </c>
      <c r="M358" s="3">
        <v>2</v>
      </c>
      <c r="N358" s="3">
        <v>2</v>
      </c>
      <c r="O358" s="3">
        <v>3</v>
      </c>
      <c r="P358" s="3">
        <v>2</v>
      </c>
      <c r="Q358" s="3">
        <v>1</v>
      </c>
      <c r="R358" s="3">
        <v>3</v>
      </c>
      <c r="S358" s="3">
        <v>5</v>
      </c>
      <c r="T358" s="3">
        <v>2</v>
      </c>
      <c r="U358" s="3">
        <v>2</v>
      </c>
      <c r="V358" s="5">
        <f t="shared" si="12"/>
        <v>6.875</v>
      </c>
    </row>
    <row r="359" spans="1:22" x14ac:dyDescent="0.25">
      <c r="A359">
        <f t="shared" si="11"/>
        <v>358</v>
      </c>
      <c r="B359" t="s">
        <v>67</v>
      </c>
      <c r="C359" t="s">
        <v>836</v>
      </c>
      <c r="D359" t="s">
        <v>823</v>
      </c>
      <c r="E359" s="3" t="s">
        <v>35</v>
      </c>
      <c r="F359" s="3">
        <v>23</v>
      </c>
      <c r="G359" s="3">
        <v>9</v>
      </c>
      <c r="H359" s="1">
        <f>(I359*2+J359*3+K359*3+L359*2+M359+N359*2+P359*3+Q359*2+R359+T359)</f>
        <v>38</v>
      </c>
      <c r="I359" s="3">
        <v>2</v>
      </c>
      <c r="J359" s="3">
        <v>2</v>
      </c>
      <c r="K359" s="3">
        <v>2</v>
      </c>
      <c r="L359" s="3">
        <v>2</v>
      </c>
      <c r="M359" s="3">
        <v>1</v>
      </c>
      <c r="N359" s="3">
        <v>3</v>
      </c>
      <c r="O359" s="3">
        <v>2</v>
      </c>
      <c r="P359" s="3">
        <v>2</v>
      </c>
      <c r="Q359" s="3">
        <v>0</v>
      </c>
      <c r="R359" s="3">
        <v>2</v>
      </c>
      <c r="S359" s="3">
        <v>0</v>
      </c>
      <c r="T359" s="3">
        <v>3</v>
      </c>
      <c r="U359" s="3">
        <v>0</v>
      </c>
      <c r="V359" s="5">
        <f t="shared" si="12"/>
        <v>8.875</v>
      </c>
    </row>
    <row r="360" spans="1:22" x14ac:dyDescent="0.25">
      <c r="A360">
        <f t="shared" si="11"/>
        <v>359</v>
      </c>
      <c r="B360" t="s">
        <v>248</v>
      </c>
      <c r="C360" t="s">
        <v>249</v>
      </c>
      <c r="D360" t="s">
        <v>231</v>
      </c>
      <c r="E360" s="3" t="s">
        <v>35</v>
      </c>
      <c r="F360" s="3">
        <v>27</v>
      </c>
      <c r="G360" s="3">
        <v>9</v>
      </c>
      <c r="H360" s="1">
        <f>(I360*2+J360*3+K360*3+L360*2+M360+N360*2+P360*3+Q360*2+R360+T360)</f>
        <v>37</v>
      </c>
      <c r="I360" s="3">
        <v>1</v>
      </c>
      <c r="J360" s="3">
        <v>2</v>
      </c>
      <c r="K360" s="3">
        <v>2</v>
      </c>
      <c r="L360" s="3">
        <v>2</v>
      </c>
      <c r="M360" s="3">
        <v>1</v>
      </c>
      <c r="N360" s="3">
        <v>2</v>
      </c>
      <c r="O360" s="3">
        <v>9</v>
      </c>
      <c r="P360" s="3">
        <v>2</v>
      </c>
      <c r="Q360" s="3">
        <v>2</v>
      </c>
      <c r="R360" s="3">
        <v>2</v>
      </c>
      <c r="S360" s="3">
        <v>1</v>
      </c>
      <c r="T360" s="3">
        <v>2</v>
      </c>
      <c r="U360" s="3">
        <v>5</v>
      </c>
      <c r="V360" s="5">
        <f t="shared" si="12"/>
        <v>7.625</v>
      </c>
    </row>
    <row r="361" spans="1:22" x14ac:dyDescent="0.25">
      <c r="A361">
        <f t="shared" si="11"/>
        <v>360</v>
      </c>
      <c r="B361" t="s">
        <v>131</v>
      </c>
      <c r="C361" t="s">
        <v>107</v>
      </c>
      <c r="D361" t="s">
        <v>542</v>
      </c>
      <c r="E361" s="3" t="s">
        <v>35</v>
      </c>
      <c r="F361" s="3">
        <v>18</v>
      </c>
      <c r="G361" s="3">
        <v>9</v>
      </c>
      <c r="H361" s="1">
        <f>(I361*2+J361*3+K361*3+L361*2+M361+N361*2+P361*3+Q361*2+R361+T361)</f>
        <v>37</v>
      </c>
      <c r="I361" s="3">
        <v>1</v>
      </c>
      <c r="J361" s="3">
        <v>2</v>
      </c>
      <c r="K361" s="3">
        <v>2</v>
      </c>
      <c r="L361" s="3">
        <v>2</v>
      </c>
      <c r="M361" s="3">
        <v>2</v>
      </c>
      <c r="N361" s="3">
        <v>3</v>
      </c>
      <c r="O361" s="3">
        <v>6</v>
      </c>
      <c r="P361" s="3">
        <v>2</v>
      </c>
      <c r="Q361" s="3">
        <v>1</v>
      </c>
      <c r="R361" s="3">
        <v>2</v>
      </c>
      <c r="S361" s="3">
        <v>4</v>
      </c>
      <c r="T361" s="3">
        <v>1</v>
      </c>
      <c r="U361" s="3">
        <v>2</v>
      </c>
      <c r="V361" s="5">
        <f t="shared" si="12"/>
        <v>8.875</v>
      </c>
    </row>
    <row r="362" spans="1:22" x14ac:dyDescent="0.25">
      <c r="A362">
        <f t="shared" si="11"/>
        <v>361</v>
      </c>
      <c r="B362" t="s">
        <v>808</v>
      </c>
      <c r="C362" t="s">
        <v>809</v>
      </c>
      <c r="D362" t="s">
        <v>801</v>
      </c>
      <c r="E362" s="3" t="s">
        <v>35</v>
      </c>
      <c r="F362" s="3">
        <v>15</v>
      </c>
      <c r="G362" s="3">
        <v>7</v>
      </c>
      <c r="H362" s="1">
        <f>(I362*2+J362*3+K362*3+L362*2+M362+N362*2+P362*3+Q362*2+R362+T362)</f>
        <v>37</v>
      </c>
      <c r="I362" s="3">
        <v>2</v>
      </c>
      <c r="J362" s="3">
        <v>2</v>
      </c>
      <c r="K362" s="3">
        <v>2</v>
      </c>
      <c r="L362" s="3">
        <v>1</v>
      </c>
      <c r="M362" s="3">
        <v>2</v>
      </c>
      <c r="N362" s="3">
        <v>2</v>
      </c>
      <c r="O362" s="3">
        <v>6</v>
      </c>
      <c r="P362" s="3">
        <v>2</v>
      </c>
      <c r="Q362" s="3">
        <v>2</v>
      </c>
      <c r="R362" s="3">
        <v>1</v>
      </c>
      <c r="S362" s="3">
        <v>3</v>
      </c>
      <c r="T362" s="3">
        <v>2</v>
      </c>
      <c r="U362" s="3">
        <v>2</v>
      </c>
      <c r="V362" s="5">
        <f t="shared" si="12"/>
        <v>6.125</v>
      </c>
    </row>
    <row r="363" spans="1:22" x14ac:dyDescent="0.25">
      <c r="A363">
        <f t="shared" si="11"/>
        <v>362</v>
      </c>
      <c r="B363" t="s">
        <v>186</v>
      </c>
      <c r="C363" t="s">
        <v>247</v>
      </c>
      <c r="D363" t="s">
        <v>231</v>
      </c>
      <c r="E363" s="3" t="s">
        <v>35</v>
      </c>
      <c r="F363" s="3">
        <v>29</v>
      </c>
      <c r="G363" s="3">
        <v>9</v>
      </c>
      <c r="H363" s="1">
        <f>(I363*2+J363*3+K363*3+L363*2+M363+N363*2+P363*3+Q363*2+R363+T363)</f>
        <v>36</v>
      </c>
      <c r="I363" s="3">
        <v>2</v>
      </c>
      <c r="J363" s="3">
        <v>2</v>
      </c>
      <c r="K363" s="3">
        <v>3</v>
      </c>
      <c r="L363" s="3">
        <v>1</v>
      </c>
      <c r="M363" s="3">
        <v>2</v>
      </c>
      <c r="N363" s="3">
        <v>1</v>
      </c>
      <c r="O363" s="3">
        <v>5</v>
      </c>
      <c r="P363" s="3">
        <v>2</v>
      </c>
      <c r="Q363" s="3">
        <v>1</v>
      </c>
      <c r="R363" s="3">
        <v>1</v>
      </c>
      <c r="S363" s="3">
        <v>1</v>
      </c>
      <c r="T363" s="3">
        <v>2</v>
      </c>
      <c r="U363" s="3">
        <v>2</v>
      </c>
      <c r="V363" s="5">
        <f t="shared" si="12"/>
        <v>6.375</v>
      </c>
    </row>
    <row r="364" spans="1:22" x14ac:dyDescent="0.25">
      <c r="A364">
        <f t="shared" si="11"/>
        <v>363</v>
      </c>
      <c r="B364" t="s">
        <v>274</v>
      </c>
      <c r="C364" t="s">
        <v>584</v>
      </c>
      <c r="D364" t="s">
        <v>571</v>
      </c>
      <c r="E364" s="3" t="s">
        <v>35</v>
      </c>
      <c r="F364" s="3">
        <v>22</v>
      </c>
      <c r="G364" s="3">
        <v>6</v>
      </c>
      <c r="H364" s="1">
        <f>(I364*2+J364*3+K364*3+L364*2+M364+N364*2+P364*3+Q364*2+R364+T364)</f>
        <v>36</v>
      </c>
      <c r="I364" s="3">
        <v>2</v>
      </c>
      <c r="J364" s="3">
        <v>2</v>
      </c>
      <c r="K364" s="3">
        <v>2</v>
      </c>
      <c r="L364" s="3">
        <v>2</v>
      </c>
      <c r="M364" s="3">
        <v>2</v>
      </c>
      <c r="N364" s="3">
        <v>2</v>
      </c>
      <c r="O364" s="3">
        <v>6</v>
      </c>
      <c r="P364" s="3">
        <v>2</v>
      </c>
      <c r="Q364" s="3">
        <v>0</v>
      </c>
      <c r="R364" s="3">
        <v>2</v>
      </c>
      <c r="S364" s="3">
        <v>1</v>
      </c>
      <c r="T364" s="3">
        <v>2</v>
      </c>
      <c r="U364" s="3">
        <v>3</v>
      </c>
      <c r="V364" s="5">
        <f t="shared" si="12"/>
        <v>5.375</v>
      </c>
    </row>
    <row r="365" spans="1:22" x14ac:dyDescent="0.25">
      <c r="A365">
        <f t="shared" si="11"/>
        <v>364</v>
      </c>
      <c r="B365" t="s">
        <v>530</v>
      </c>
      <c r="C365" t="s">
        <v>531</v>
      </c>
      <c r="D365" t="s">
        <v>514</v>
      </c>
      <c r="E365" s="3" t="s">
        <v>35</v>
      </c>
      <c r="F365" s="3">
        <v>26</v>
      </c>
      <c r="G365" s="3">
        <v>8</v>
      </c>
      <c r="H365" s="1">
        <f>(I365*2+J365*3+K365*3+L365*2+M365+N365*2+P365*3+Q365*2+R365+T365)</f>
        <v>36</v>
      </c>
      <c r="I365" s="3">
        <v>2</v>
      </c>
      <c r="J365" s="3">
        <v>1</v>
      </c>
      <c r="K365" s="3">
        <v>1</v>
      </c>
      <c r="L365" s="3">
        <v>3</v>
      </c>
      <c r="M365" s="3">
        <v>2</v>
      </c>
      <c r="N365" s="3">
        <v>3</v>
      </c>
      <c r="O365" s="3">
        <v>9</v>
      </c>
      <c r="P365" s="3">
        <v>2</v>
      </c>
      <c r="Q365" s="3">
        <v>1</v>
      </c>
      <c r="R365" s="3">
        <v>2</v>
      </c>
      <c r="S365" s="3">
        <v>4</v>
      </c>
      <c r="T365" s="3">
        <v>2</v>
      </c>
      <c r="U365" s="3">
        <v>4</v>
      </c>
      <c r="V365" s="5">
        <f t="shared" si="12"/>
        <v>8.125</v>
      </c>
    </row>
    <row r="366" spans="1:22" x14ac:dyDescent="0.25">
      <c r="A366">
        <f t="shared" si="11"/>
        <v>365</v>
      </c>
      <c r="B366" t="s">
        <v>685</v>
      </c>
      <c r="C366" t="s">
        <v>686</v>
      </c>
      <c r="D366" t="s">
        <v>680</v>
      </c>
      <c r="E366" s="3" t="s">
        <v>35</v>
      </c>
      <c r="F366" s="3">
        <v>36</v>
      </c>
      <c r="G366" s="3">
        <v>6</v>
      </c>
      <c r="H366" s="1">
        <f>(I366*2+J366*3+K366*3+L366*2+M366+N366*2+P366*3+Q366*2+R366+T366)</f>
        <v>35</v>
      </c>
      <c r="I366" s="3">
        <v>2</v>
      </c>
      <c r="J366" s="3">
        <v>2</v>
      </c>
      <c r="K366" s="3">
        <v>2</v>
      </c>
      <c r="L366" s="3">
        <v>2</v>
      </c>
      <c r="M366" s="3">
        <v>2</v>
      </c>
      <c r="N366" s="3">
        <v>1</v>
      </c>
      <c r="O366" s="3">
        <v>6</v>
      </c>
      <c r="P366" s="3">
        <v>2</v>
      </c>
      <c r="Q366" s="3">
        <v>1</v>
      </c>
      <c r="R366" s="3">
        <v>2</v>
      </c>
      <c r="S366" s="3">
        <v>5</v>
      </c>
      <c r="T366" s="3">
        <v>1</v>
      </c>
      <c r="U366" s="3">
        <v>3</v>
      </c>
      <c r="V366" s="5">
        <f t="shared" si="12"/>
        <v>4.125</v>
      </c>
    </row>
    <row r="367" spans="1:22" x14ac:dyDescent="0.25">
      <c r="A367">
        <f t="shared" si="11"/>
        <v>366</v>
      </c>
      <c r="B367" t="s">
        <v>111</v>
      </c>
      <c r="C367" t="s">
        <v>366</v>
      </c>
      <c r="D367" t="s">
        <v>352</v>
      </c>
      <c r="E367" s="3" t="s">
        <v>35</v>
      </c>
      <c r="F367" s="3">
        <v>33</v>
      </c>
      <c r="G367" s="3">
        <v>9</v>
      </c>
      <c r="H367" s="1">
        <f>(I367*2+J367*3+K367*3+L367*2+M367+N367*2+P367*3+Q367*2+R367+T367)</f>
        <v>34</v>
      </c>
      <c r="I367" s="3">
        <v>2</v>
      </c>
      <c r="J367" s="3">
        <v>2</v>
      </c>
      <c r="K367" s="3">
        <v>1</v>
      </c>
      <c r="L367" s="3">
        <v>1</v>
      </c>
      <c r="M367" s="3">
        <v>2</v>
      </c>
      <c r="N367" s="3">
        <v>2</v>
      </c>
      <c r="O367" s="3">
        <v>4</v>
      </c>
      <c r="P367" s="3">
        <v>2</v>
      </c>
      <c r="Q367" s="3">
        <v>2</v>
      </c>
      <c r="R367" s="3">
        <v>2</v>
      </c>
      <c r="S367" s="3">
        <v>3</v>
      </c>
      <c r="T367" s="3">
        <v>1</v>
      </c>
      <c r="U367" s="3">
        <v>4</v>
      </c>
      <c r="V367" s="5">
        <f t="shared" si="12"/>
        <v>7.625</v>
      </c>
    </row>
    <row r="368" spans="1:22" x14ac:dyDescent="0.25">
      <c r="A368">
        <f t="shared" si="11"/>
        <v>367</v>
      </c>
      <c r="B368" t="s">
        <v>401</v>
      </c>
      <c r="C368" t="s">
        <v>402</v>
      </c>
      <c r="D368" t="s">
        <v>385</v>
      </c>
      <c r="E368" s="3" t="s">
        <v>35</v>
      </c>
      <c r="F368" s="3">
        <v>10</v>
      </c>
      <c r="G368" s="3">
        <v>7</v>
      </c>
      <c r="H368" s="1">
        <f>(I368*2+J368*3+K368*3+L368*2+M368+N368*2+P368*3+Q368*2+R368+T368)</f>
        <v>34</v>
      </c>
      <c r="I368" s="3">
        <v>2</v>
      </c>
      <c r="J368" s="3">
        <v>2</v>
      </c>
      <c r="K368" s="3">
        <v>2</v>
      </c>
      <c r="L368" s="3">
        <v>1</v>
      </c>
      <c r="M368" s="3">
        <v>1</v>
      </c>
      <c r="N368" s="3">
        <v>3</v>
      </c>
      <c r="O368" s="3">
        <v>6</v>
      </c>
      <c r="P368" s="3">
        <v>1</v>
      </c>
      <c r="Q368" s="3">
        <v>2</v>
      </c>
      <c r="R368" s="3">
        <v>1</v>
      </c>
      <c r="S368" s="3">
        <v>5</v>
      </c>
      <c r="T368" s="3">
        <v>1</v>
      </c>
      <c r="U368" s="3">
        <v>5</v>
      </c>
      <c r="V368" s="5">
        <f t="shared" si="12"/>
        <v>7.375</v>
      </c>
    </row>
    <row r="369" spans="1:22" x14ac:dyDescent="0.25">
      <c r="A369">
        <f t="shared" si="11"/>
        <v>368</v>
      </c>
      <c r="B369" t="s">
        <v>96</v>
      </c>
      <c r="C369" t="s">
        <v>97</v>
      </c>
      <c r="D369" t="s">
        <v>69</v>
      </c>
      <c r="E369" s="3" t="s">
        <v>35</v>
      </c>
      <c r="F369" s="3">
        <v>29</v>
      </c>
      <c r="G369" s="3">
        <v>9</v>
      </c>
      <c r="H369" s="1">
        <f>(I369*2+J369*3+K369*3+L369*2+M369+N369*2+P369*3+Q369*2+R369+T369)</f>
        <v>34</v>
      </c>
      <c r="I369" s="3">
        <v>1</v>
      </c>
      <c r="J369" s="3">
        <v>1</v>
      </c>
      <c r="K369" s="3">
        <v>2</v>
      </c>
      <c r="L369" s="3">
        <v>1</v>
      </c>
      <c r="M369" s="3">
        <v>1</v>
      </c>
      <c r="N369" s="3">
        <v>2</v>
      </c>
      <c r="O369" s="3">
        <v>9</v>
      </c>
      <c r="P369" s="3">
        <v>2</v>
      </c>
      <c r="Q369" s="3">
        <v>4</v>
      </c>
      <c r="R369" s="3">
        <v>1</v>
      </c>
      <c r="S369" s="3">
        <v>3</v>
      </c>
      <c r="T369" s="3">
        <v>1</v>
      </c>
      <c r="U369" s="3">
        <v>5</v>
      </c>
      <c r="V369" s="5">
        <f t="shared" si="12"/>
        <v>7.625</v>
      </c>
    </row>
    <row r="370" spans="1:22" x14ac:dyDescent="0.25">
      <c r="A370">
        <f t="shared" si="11"/>
        <v>369</v>
      </c>
      <c r="B370" t="s">
        <v>318</v>
      </c>
      <c r="C370" t="s">
        <v>319</v>
      </c>
      <c r="D370" t="s">
        <v>301</v>
      </c>
      <c r="E370" s="3" t="s">
        <v>35</v>
      </c>
      <c r="F370" s="3">
        <v>29</v>
      </c>
      <c r="G370" s="3">
        <v>12</v>
      </c>
      <c r="H370" s="2">
        <f>(I370*2+J370*3+K370*3+L370*2+M370+N370*2+P370*3+Q370*2+R370+T370)</f>
        <v>34</v>
      </c>
      <c r="I370" s="3">
        <v>1</v>
      </c>
      <c r="J370" s="3">
        <v>1</v>
      </c>
      <c r="K370" s="3">
        <v>2</v>
      </c>
      <c r="L370" s="3">
        <v>1</v>
      </c>
      <c r="M370" s="3">
        <v>2</v>
      </c>
      <c r="N370" s="3">
        <v>3</v>
      </c>
      <c r="O370" s="3">
        <v>12</v>
      </c>
      <c r="P370" s="3">
        <v>1</v>
      </c>
      <c r="Q370" s="3">
        <v>4</v>
      </c>
      <c r="R370" s="3">
        <v>1</v>
      </c>
      <c r="S370" s="3">
        <v>5</v>
      </c>
      <c r="T370" s="3">
        <v>1</v>
      </c>
      <c r="U370" s="3">
        <v>5</v>
      </c>
      <c r="V370" s="5">
        <f t="shared" si="12"/>
        <v>11.125</v>
      </c>
    </row>
    <row r="371" spans="1:22" x14ac:dyDescent="0.25">
      <c r="A371">
        <f t="shared" si="11"/>
        <v>370</v>
      </c>
      <c r="B371" t="s">
        <v>48</v>
      </c>
      <c r="C371" t="s">
        <v>49</v>
      </c>
      <c r="D371" t="s">
        <v>29</v>
      </c>
      <c r="E371" s="3" t="s">
        <v>35</v>
      </c>
      <c r="F371" s="3">
        <v>26</v>
      </c>
      <c r="G371" s="3">
        <v>11</v>
      </c>
      <c r="H371" s="1">
        <f>(I371*2+J371*3+K371*3+L371*2+M371+N371*2+P371*3+Q371*2+R371+T371)</f>
        <v>33</v>
      </c>
      <c r="I371" s="3">
        <v>2</v>
      </c>
      <c r="J371" s="3">
        <v>2</v>
      </c>
      <c r="K371" s="3">
        <v>1</v>
      </c>
      <c r="L371" s="3">
        <v>1</v>
      </c>
      <c r="M371" s="3">
        <v>2</v>
      </c>
      <c r="N371" s="3">
        <v>1</v>
      </c>
      <c r="O371" s="3">
        <v>5</v>
      </c>
      <c r="P371" s="3">
        <v>1</v>
      </c>
      <c r="Q371" s="3">
        <v>4</v>
      </c>
      <c r="R371" s="3">
        <v>1</v>
      </c>
      <c r="S371" s="3">
        <v>3</v>
      </c>
      <c r="T371" s="3">
        <v>2</v>
      </c>
      <c r="U371" s="3">
        <v>3</v>
      </c>
      <c r="V371" s="5">
        <f t="shared" si="12"/>
        <v>7.875</v>
      </c>
    </row>
    <row r="372" spans="1:22" x14ac:dyDescent="0.25">
      <c r="A372">
        <f t="shared" si="11"/>
        <v>371</v>
      </c>
      <c r="B372" t="s">
        <v>33</v>
      </c>
      <c r="C372" t="s">
        <v>323</v>
      </c>
      <c r="D372" t="s">
        <v>301</v>
      </c>
      <c r="E372" s="3" t="s">
        <v>35</v>
      </c>
      <c r="F372" s="3">
        <v>12</v>
      </c>
      <c r="G372" s="3">
        <v>11</v>
      </c>
      <c r="H372" s="1">
        <f>(I372*2+J372*3+K372*3+L372*2+M372+N372*2+P372*3+Q372*2+R372+T372)</f>
        <v>33</v>
      </c>
      <c r="I372" s="3">
        <v>2</v>
      </c>
      <c r="J372" s="3">
        <v>2</v>
      </c>
      <c r="K372" s="3">
        <v>2</v>
      </c>
      <c r="L372" s="3">
        <v>1</v>
      </c>
      <c r="M372" s="3">
        <v>2</v>
      </c>
      <c r="N372" s="3">
        <v>1</v>
      </c>
      <c r="O372" s="3">
        <v>3</v>
      </c>
      <c r="P372" s="3">
        <v>2</v>
      </c>
      <c r="Q372" s="3">
        <v>1</v>
      </c>
      <c r="R372" s="3">
        <v>1</v>
      </c>
      <c r="S372" s="3">
        <v>2</v>
      </c>
      <c r="T372" s="3">
        <v>2</v>
      </c>
      <c r="U372" s="3">
        <v>3</v>
      </c>
      <c r="V372" s="5">
        <f t="shared" si="12"/>
        <v>7.875</v>
      </c>
    </row>
    <row r="373" spans="1:22" x14ac:dyDescent="0.25">
      <c r="A373">
        <f t="shared" si="11"/>
        <v>372</v>
      </c>
      <c r="B373" t="s">
        <v>165</v>
      </c>
      <c r="C373" t="s">
        <v>395</v>
      </c>
      <c r="D373" t="s">
        <v>385</v>
      </c>
      <c r="E373" s="3" t="s">
        <v>35</v>
      </c>
      <c r="F373" s="3">
        <v>14</v>
      </c>
      <c r="G373" s="3">
        <v>6</v>
      </c>
      <c r="H373" s="1">
        <f>(I373*2+J373*3+K373*3+L373*2+M373+N373*2+P373*3+Q373*2+R373+T373)</f>
        <v>33</v>
      </c>
      <c r="I373" s="3">
        <v>2</v>
      </c>
      <c r="J373" s="3">
        <v>2</v>
      </c>
      <c r="K373" s="3">
        <v>2</v>
      </c>
      <c r="L373" s="3">
        <v>0</v>
      </c>
      <c r="M373" s="3">
        <v>1</v>
      </c>
      <c r="N373" s="3">
        <v>2</v>
      </c>
      <c r="O373" s="3">
        <v>3</v>
      </c>
      <c r="P373" s="3">
        <v>2</v>
      </c>
      <c r="Q373" s="3">
        <v>2</v>
      </c>
      <c r="R373" s="3">
        <v>0</v>
      </c>
      <c r="S373" s="3">
        <v>3</v>
      </c>
      <c r="T373" s="3">
        <v>2</v>
      </c>
      <c r="U373" s="3">
        <v>2</v>
      </c>
      <c r="V373" s="5">
        <f t="shared" si="12"/>
        <v>5.375</v>
      </c>
    </row>
    <row r="374" spans="1:22" x14ac:dyDescent="0.25">
      <c r="A374">
        <f t="shared" si="11"/>
        <v>373</v>
      </c>
      <c r="B374" t="s">
        <v>232</v>
      </c>
      <c r="C374" t="s">
        <v>557</v>
      </c>
      <c r="D374" t="s">
        <v>542</v>
      </c>
      <c r="E374" s="3" t="s">
        <v>35</v>
      </c>
      <c r="F374" s="3">
        <v>10</v>
      </c>
      <c r="G374" s="3">
        <v>6</v>
      </c>
      <c r="H374" s="1">
        <f>(I374*2+J374*3+K374*3+L374*2+M374+N374*2+P374*3+Q374*2+R374+T374)</f>
        <v>32</v>
      </c>
      <c r="I374" s="3">
        <v>2</v>
      </c>
      <c r="J374" s="3">
        <v>2</v>
      </c>
      <c r="K374" s="3">
        <v>1</v>
      </c>
      <c r="L374" s="3">
        <v>2</v>
      </c>
      <c r="M374" s="3">
        <v>2</v>
      </c>
      <c r="N374" s="3">
        <v>1</v>
      </c>
      <c r="O374" s="3">
        <v>6</v>
      </c>
      <c r="P374" s="3">
        <v>1</v>
      </c>
      <c r="Q374" s="3">
        <v>2</v>
      </c>
      <c r="R374" s="3">
        <v>2</v>
      </c>
      <c r="S374" s="3">
        <v>4</v>
      </c>
      <c r="T374" s="3">
        <v>2</v>
      </c>
      <c r="U374" s="3">
        <v>4</v>
      </c>
      <c r="V374" s="5">
        <f t="shared" si="12"/>
        <v>4.125</v>
      </c>
    </row>
    <row r="375" spans="1:22" x14ac:dyDescent="0.25">
      <c r="A375">
        <f t="shared" si="11"/>
        <v>374</v>
      </c>
      <c r="B375" t="s">
        <v>166</v>
      </c>
      <c r="C375" t="s">
        <v>237</v>
      </c>
      <c r="D375" t="s">
        <v>514</v>
      </c>
      <c r="E375" s="3" t="s">
        <v>35</v>
      </c>
      <c r="F375" s="3">
        <v>37</v>
      </c>
      <c r="G375" s="3">
        <v>7</v>
      </c>
      <c r="H375" s="1">
        <f>(I375*2+J375*3+K375*3+L375*2+M375+N375*2+P375*3+Q375*2+R375+T375)</f>
        <v>32</v>
      </c>
      <c r="I375" s="3">
        <v>1</v>
      </c>
      <c r="J375" s="3">
        <v>1</v>
      </c>
      <c r="K375" s="3">
        <v>2</v>
      </c>
      <c r="L375" s="3">
        <v>3</v>
      </c>
      <c r="M375" s="3">
        <v>1</v>
      </c>
      <c r="N375" s="3">
        <v>2</v>
      </c>
      <c r="O375" s="3">
        <v>3</v>
      </c>
      <c r="P375" s="3">
        <v>1</v>
      </c>
      <c r="Q375" s="3">
        <v>2</v>
      </c>
      <c r="R375" s="3">
        <v>2</v>
      </c>
      <c r="S375" s="3">
        <v>3</v>
      </c>
      <c r="T375" s="3">
        <v>1</v>
      </c>
      <c r="U375" s="3">
        <v>2</v>
      </c>
      <c r="V375" s="5">
        <f t="shared" si="12"/>
        <v>6.125</v>
      </c>
    </row>
    <row r="376" spans="1:22" x14ac:dyDescent="0.25">
      <c r="A376">
        <f t="shared" si="11"/>
        <v>375</v>
      </c>
      <c r="B376" t="s">
        <v>470</v>
      </c>
      <c r="C376" t="s">
        <v>588</v>
      </c>
      <c r="D376" t="s">
        <v>571</v>
      </c>
      <c r="E376" s="3" t="s">
        <v>35</v>
      </c>
      <c r="F376" s="3">
        <v>10</v>
      </c>
      <c r="G376" s="3">
        <v>9</v>
      </c>
      <c r="H376" s="1">
        <f>(I376*2+J376*3+K376*3+L376*2+M376+N376*2+P376*3+Q376*2+R376+T376)</f>
        <v>32</v>
      </c>
      <c r="I376" s="3">
        <v>1</v>
      </c>
      <c r="J376" s="3">
        <v>1</v>
      </c>
      <c r="K376" s="3">
        <v>2</v>
      </c>
      <c r="L376" s="3">
        <v>1</v>
      </c>
      <c r="M376" s="3">
        <v>2</v>
      </c>
      <c r="N376" s="3">
        <v>2</v>
      </c>
      <c r="O376" s="3">
        <v>8</v>
      </c>
      <c r="P376" s="3">
        <v>1</v>
      </c>
      <c r="Q376" s="3">
        <v>4</v>
      </c>
      <c r="R376" s="3">
        <v>1</v>
      </c>
      <c r="S376" s="3">
        <v>2</v>
      </c>
      <c r="T376" s="3">
        <v>1</v>
      </c>
      <c r="U376" s="3">
        <v>4</v>
      </c>
      <c r="V376" s="5">
        <f t="shared" si="12"/>
        <v>7.625</v>
      </c>
    </row>
    <row r="377" spans="1:22" x14ac:dyDescent="0.25">
      <c r="A377">
        <f t="shared" si="11"/>
        <v>376</v>
      </c>
      <c r="B377" t="s">
        <v>171</v>
      </c>
      <c r="C377" t="s">
        <v>172</v>
      </c>
      <c r="D377" t="s">
        <v>155</v>
      </c>
      <c r="E377" s="3" t="s">
        <v>35</v>
      </c>
      <c r="F377" s="3">
        <v>16</v>
      </c>
      <c r="G377" s="3">
        <v>9</v>
      </c>
      <c r="H377" s="1">
        <f>(I377*2+J377*3+K377*3+L377*2+M377+N377*2+P377*3+Q377*2+R377+T377)</f>
        <v>31</v>
      </c>
      <c r="I377" s="3">
        <v>2</v>
      </c>
      <c r="J377" s="3">
        <v>3</v>
      </c>
      <c r="K377" s="3">
        <v>1</v>
      </c>
      <c r="L377" s="3">
        <v>1</v>
      </c>
      <c r="M377" s="3">
        <v>2</v>
      </c>
      <c r="N377" s="3">
        <v>2</v>
      </c>
      <c r="O377" s="3">
        <v>10</v>
      </c>
      <c r="P377" s="3">
        <v>1</v>
      </c>
      <c r="Q377" s="3">
        <v>1</v>
      </c>
      <c r="R377" s="3">
        <v>1</v>
      </c>
      <c r="S377" s="3">
        <v>4</v>
      </c>
      <c r="T377" s="3">
        <v>1</v>
      </c>
      <c r="U377" s="3">
        <v>4</v>
      </c>
      <c r="V377" s="5">
        <f t="shared" si="12"/>
        <v>7.625</v>
      </c>
    </row>
    <row r="378" spans="1:22" x14ac:dyDescent="0.25">
      <c r="A378">
        <f t="shared" si="11"/>
        <v>377</v>
      </c>
      <c r="B378" t="s">
        <v>153</v>
      </c>
      <c r="C378" t="s">
        <v>532</v>
      </c>
      <c r="D378" t="s">
        <v>514</v>
      </c>
      <c r="E378" s="3" t="s">
        <v>35</v>
      </c>
      <c r="F378" s="3">
        <v>18</v>
      </c>
      <c r="G378" s="3">
        <v>7</v>
      </c>
      <c r="H378" s="1">
        <f>(I378*2+J378*3+K378*3+L378*2+M378+N378*2+P378*3+Q378*2+R378+T378)</f>
        <v>30</v>
      </c>
      <c r="I378" s="3">
        <v>2</v>
      </c>
      <c r="J378" s="3">
        <v>3</v>
      </c>
      <c r="K378" s="3">
        <v>1</v>
      </c>
      <c r="L378" s="3">
        <v>0</v>
      </c>
      <c r="M378" s="3">
        <v>1</v>
      </c>
      <c r="N378" s="3">
        <v>3</v>
      </c>
      <c r="O378" s="3">
        <v>6</v>
      </c>
      <c r="P378" s="3">
        <v>1</v>
      </c>
      <c r="Q378" s="3">
        <v>1</v>
      </c>
      <c r="R378" s="3">
        <v>1</v>
      </c>
      <c r="S378" s="3">
        <v>5</v>
      </c>
      <c r="T378" s="3">
        <v>1</v>
      </c>
      <c r="U378" s="3">
        <v>4</v>
      </c>
      <c r="V378" s="5">
        <f t="shared" si="12"/>
        <v>7.375</v>
      </c>
    </row>
    <row r="379" spans="1:22" x14ac:dyDescent="0.25">
      <c r="A379">
        <f t="shared" si="11"/>
        <v>378</v>
      </c>
      <c r="B379" t="s">
        <v>303</v>
      </c>
      <c r="C379" t="s">
        <v>441</v>
      </c>
      <c r="D379" t="s">
        <v>422</v>
      </c>
      <c r="E379" s="3" t="s">
        <v>35</v>
      </c>
      <c r="F379" s="3">
        <v>36</v>
      </c>
      <c r="G379" s="3">
        <v>11</v>
      </c>
      <c r="H379" s="1">
        <f>(I379*2+J379*3+K379*3+L379*2+M379+N379*2+P379*3+Q379*2+R379+T379)</f>
        <v>30</v>
      </c>
      <c r="I379" s="3">
        <v>1</v>
      </c>
      <c r="J379" s="3">
        <v>1</v>
      </c>
      <c r="K379" s="3">
        <v>2</v>
      </c>
      <c r="L379" s="3">
        <v>1</v>
      </c>
      <c r="M379" s="3">
        <v>1</v>
      </c>
      <c r="N379" s="3">
        <v>3</v>
      </c>
      <c r="O379" s="3">
        <v>7</v>
      </c>
      <c r="P379" s="3">
        <v>1</v>
      </c>
      <c r="Q379" s="3">
        <v>2</v>
      </c>
      <c r="R379" s="3">
        <v>2</v>
      </c>
      <c r="S379" s="3">
        <v>3</v>
      </c>
      <c r="T379" s="3">
        <v>1</v>
      </c>
      <c r="U379" s="3">
        <v>4</v>
      </c>
      <c r="V379" s="5">
        <f t="shared" si="12"/>
        <v>10.375</v>
      </c>
    </row>
    <row r="380" spans="1:22" x14ac:dyDescent="0.25">
      <c r="A380">
        <f t="shared" si="11"/>
        <v>379</v>
      </c>
      <c r="B380" t="s">
        <v>502</v>
      </c>
      <c r="C380" t="s">
        <v>503</v>
      </c>
      <c r="D380" t="s">
        <v>486</v>
      </c>
      <c r="E380" s="3" t="s">
        <v>35</v>
      </c>
      <c r="F380" s="3">
        <v>12</v>
      </c>
      <c r="G380" s="3">
        <v>8</v>
      </c>
      <c r="H380" s="1">
        <f>(I380*2+J380*3+K380*3+L380*2+M380+N380*2+P380*3+Q380*2+R380+T380)</f>
        <v>29</v>
      </c>
      <c r="I380" s="3">
        <v>2</v>
      </c>
      <c r="J380" s="3">
        <v>3</v>
      </c>
      <c r="K380" s="3">
        <v>1</v>
      </c>
      <c r="L380" s="3">
        <v>1</v>
      </c>
      <c r="M380" s="3">
        <v>1</v>
      </c>
      <c r="N380" s="3">
        <v>1</v>
      </c>
      <c r="O380" s="3">
        <v>9</v>
      </c>
      <c r="P380" s="3">
        <v>1</v>
      </c>
      <c r="Q380" s="3">
        <v>1</v>
      </c>
      <c r="R380" s="3">
        <v>2</v>
      </c>
      <c r="S380" s="3">
        <v>4</v>
      </c>
      <c r="T380" s="3">
        <v>1</v>
      </c>
      <c r="U380" s="3">
        <v>4</v>
      </c>
      <c r="V380" s="5">
        <f t="shared" si="12"/>
        <v>5.625</v>
      </c>
    </row>
    <row r="381" spans="1:22" x14ac:dyDescent="0.25">
      <c r="A381">
        <f t="shared" si="11"/>
        <v>380</v>
      </c>
      <c r="B381" t="s">
        <v>353</v>
      </c>
      <c r="C381" t="s">
        <v>437</v>
      </c>
      <c r="D381" t="s">
        <v>422</v>
      </c>
      <c r="E381" s="3" t="s">
        <v>35</v>
      </c>
      <c r="F381" s="3">
        <v>32</v>
      </c>
      <c r="G381" s="3">
        <v>6</v>
      </c>
      <c r="H381" s="1">
        <f>(I381*2+J381*3+K381*3+L381*2+M381+N381*2+P381*3+Q381*2+R381+T381)</f>
        <v>29</v>
      </c>
      <c r="I381" s="3">
        <v>1</v>
      </c>
      <c r="J381" s="3">
        <v>1</v>
      </c>
      <c r="K381" s="3">
        <v>1</v>
      </c>
      <c r="L381" s="3">
        <v>1</v>
      </c>
      <c r="M381" s="3">
        <v>2</v>
      </c>
      <c r="N381" s="3">
        <v>3</v>
      </c>
      <c r="O381" s="3">
        <v>8</v>
      </c>
      <c r="P381" s="3">
        <v>1</v>
      </c>
      <c r="Q381" s="3">
        <v>3</v>
      </c>
      <c r="R381" s="3">
        <v>1</v>
      </c>
      <c r="S381" s="3">
        <v>3</v>
      </c>
      <c r="T381" s="3">
        <v>1</v>
      </c>
      <c r="U381" s="3">
        <v>4</v>
      </c>
      <c r="V381" s="5">
        <f t="shared" si="12"/>
        <v>6.625</v>
      </c>
    </row>
    <row r="382" spans="1:22" x14ac:dyDescent="0.25">
      <c r="A382">
        <f t="shared" si="11"/>
        <v>381</v>
      </c>
      <c r="B382" t="s">
        <v>156</v>
      </c>
      <c r="C382" t="s">
        <v>666</v>
      </c>
      <c r="D382" t="s">
        <v>654</v>
      </c>
      <c r="E382" s="3" t="s">
        <v>35</v>
      </c>
      <c r="F382" s="3">
        <v>36</v>
      </c>
      <c r="G382" s="3">
        <v>9</v>
      </c>
      <c r="H382" s="1">
        <f>SUM(H153:H380)/A380</f>
        <v>29.836411609498679</v>
      </c>
      <c r="I382" s="3">
        <v>1</v>
      </c>
      <c r="J382" s="3">
        <v>2</v>
      </c>
      <c r="K382" s="3">
        <v>3</v>
      </c>
      <c r="L382" s="3">
        <v>2</v>
      </c>
      <c r="M382" s="3">
        <v>2</v>
      </c>
      <c r="N382" s="3">
        <v>2</v>
      </c>
      <c r="O382" s="3">
        <v>6</v>
      </c>
      <c r="P382" s="3">
        <v>2</v>
      </c>
      <c r="Q382" s="3">
        <v>3</v>
      </c>
      <c r="R382" s="3">
        <v>3</v>
      </c>
      <c r="S382" s="3">
        <v>4</v>
      </c>
      <c r="T382" s="3">
        <v>1</v>
      </c>
      <c r="U382" s="3">
        <v>5</v>
      </c>
      <c r="V382" s="5">
        <f t="shared" si="12"/>
        <v>7.625</v>
      </c>
    </row>
    <row r="383" spans="1:22" x14ac:dyDescent="0.25">
      <c r="A383">
        <f t="shared" si="11"/>
        <v>382</v>
      </c>
      <c r="B383" t="s">
        <v>146</v>
      </c>
      <c r="C383" t="s">
        <v>758</v>
      </c>
      <c r="D383" t="s">
        <v>740</v>
      </c>
      <c r="E383" s="3" t="s">
        <v>35</v>
      </c>
      <c r="F383" s="3">
        <v>22</v>
      </c>
      <c r="G383" s="3">
        <v>9</v>
      </c>
      <c r="H383" s="1">
        <f>(I383*2+J383*3+K383*3+L383*2+M383+N383*2+P383*3+Q383*2+R383+T383)</f>
        <v>26</v>
      </c>
      <c r="I383" s="3">
        <v>2</v>
      </c>
      <c r="J383" s="3">
        <v>2</v>
      </c>
      <c r="K383" s="3">
        <v>0</v>
      </c>
      <c r="L383" s="3">
        <v>2</v>
      </c>
      <c r="M383" s="3">
        <v>1</v>
      </c>
      <c r="N383" s="3">
        <v>2</v>
      </c>
      <c r="O383" s="3">
        <v>10</v>
      </c>
      <c r="P383" s="3">
        <v>1</v>
      </c>
      <c r="Q383" s="3">
        <v>0</v>
      </c>
      <c r="R383" s="3">
        <v>2</v>
      </c>
      <c r="S383" s="3">
        <v>3</v>
      </c>
      <c r="T383" s="3">
        <v>2</v>
      </c>
      <c r="U383" s="3">
        <v>4</v>
      </c>
      <c r="V383" s="5">
        <f t="shared" si="12"/>
        <v>7.625</v>
      </c>
    </row>
    <row r="384" spans="1:22" x14ac:dyDescent="0.25">
      <c r="A384">
        <f t="shared" si="11"/>
        <v>383</v>
      </c>
      <c r="B384" t="s">
        <v>59</v>
      </c>
      <c r="C384" t="s">
        <v>668</v>
      </c>
      <c r="D384" t="s">
        <v>654</v>
      </c>
      <c r="E384" s="3" t="s">
        <v>35</v>
      </c>
      <c r="F384" s="3">
        <v>25</v>
      </c>
      <c r="G384" s="3">
        <v>8</v>
      </c>
      <c r="H384" s="1">
        <f>(I384*2+J384*3+K384*3+L384*2+M384+N384*2+P384*3+Q384*2+R384+T384)</f>
        <v>26</v>
      </c>
      <c r="I384" s="3">
        <v>1</v>
      </c>
      <c r="J384" s="3">
        <v>1</v>
      </c>
      <c r="K384" s="3">
        <v>1</v>
      </c>
      <c r="L384" s="3">
        <v>1</v>
      </c>
      <c r="M384" s="3">
        <v>2</v>
      </c>
      <c r="N384" s="3">
        <v>3</v>
      </c>
      <c r="O384" s="3">
        <v>8</v>
      </c>
      <c r="P384" s="3">
        <v>2</v>
      </c>
      <c r="Q384" s="3">
        <v>0</v>
      </c>
      <c r="R384" s="3">
        <v>1</v>
      </c>
      <c r="S384" s="3">
        <v>4</v>
      </c>
      <c r="T384" s="3">
        <v>1</v>
      </c>
      <c r="U384" s="3">
        <v>4</v>
      </c>
      <c r="V384" s="5">
        <f t="shared" si="12"/>
        <v>8.125</v>
      </c>
    </row>
    <row r="385" spans="1:22" x14ac:dyDescent="0.25">
      <c r="A385">
        <f t="shared" si="11"/>
        <v>384</v>
      </c>
      <c r="B385" t="s">
        <v>728</v>
      </c>
      <c r="C385" t="s">
        <v>729</v>
      </c>
      <c r="D385" t="s">
        <v>709</v>
      </c>
      <c r="E385" s="3" t="s">
        <v>35</v>
      </c>
      <c r="F385" s="3">
        <v>27</v>
      </c>
      <c r="G385" s="3">
        <v>7</v>
      </c>
      <c r="H385" s="1">
        <f>(I385*2+J385*3+K385*3+L385*2+M385+N385*2+P385*3+Q385*2+R385+T385)</f>
        <v>25</v>
      </c>
      <c r="I385" s="3">
        <v>1</v>
      </c>
      <c r="J385" s="3">
        <v>2</v>
      </c>
      <c r="K385" s="3">
        <v>1</v>
      </c>
      <c r="L385" s="3">
        <v>0</v>
      </c>
      <c r="M385" s="3">
        <v>2</v>
      </c>
      <c r="N385" s="3">
        <v>2</v>
      </c>
      <c r="O385" s="3">
        <v>3</v>
      </c>
      <c r="P385" s="3">
        <v>1</v>
      </c>
      <c r="Q385" s="3">
        <v>2</v>
      </c>
      <c r="R385" s="3">
        <v>0</v>
      </c>
      <c r="S385" s="3">
        <v>5</v>
      </c>
      <c r="T385" s="3">
        <v>1</v>
      </c>
      <c r="U385" s="3">
        <v>2</v>
      </c>
      <c r="V385" s="5">
        <f t="shared" si="12"/>
        <v>6.125</v>
      </c>
    </row>
    <row r="386" spans="1:22" x14ac:dyDescent="0.25">
      <c r="A386">
        <f t="shared" si="11"/>
        <v>385</v>
      </c>
      <c r="B386" t="s">
        <v>38</v>
      </c>
      <c r="C386" t="s">
        <v>39</v>
      </c>
      <c r="D386" t="s">
        <v>29</v>
      </c>
      <c r="E386" s="3" t="s">
        <v>35</v>
      </c>
      <c r="F386" s="3">
        <v>23</v>
      </c>
      <c r="G386" s="3">
        <v>11</v>
      </c>
      <c r="H386" s="1">
        <f>(I386*2+J386*3+K386*3+L386*2+M386+N386*2+P386*3+Q386*2+R386+T386)</f>
        <v>24</v>
      </c>
      <c r="I386" s="3">
        <v>1</v>
      </c>
      <c r="J386" s="3">
        <v>1</v>
      </c>
      <c r="K386" s="3">
        <v>0</v>
      </c>
      <c r="L386" s="3">
        <v>2</v>
      </c>
      <c r="M386" s="3">
        <v>1</v>
      </c>
      <c r="N386" s="3">
        <v>3</v>
      </c>
      <c r="O386" s="3">
        <v>10</v>
      </c>
      <c r="P386" s="3">
        <v>1</v>
      </c>
      <c r="Q386" s="3">
        <v>1</v>
      </c>
      <c r="R386" s="3">
        <v>2</v>
      </c>
      <c r="S386" s="3">
        <v>5</v>
      </c>
      <c r="T386" s="3">
        <v>1</v>
      </c>
      <c r="U386" s="3">
        <v>4</v>
      </c>
      <c r="V386" s="5">
        <f t="shared" si="12"/>
        <v>10.375</v>
      </c>
    </row>
    <row r="387" spans="1:22" x14ac:dyDescent="0.25">
      <c r="A387">
        <f t="shared" si="11"/>
        <v>386</v>
      </c>
      <c r="B387" t="s">
        <v>38</v>
      </c>
      <c r="C387" t="s">
        <v>39</v>
      </c>
      <c r="D387" t="s">
        <v>199</v>
      </c>
      <c r="E387" s="3" t="s">
        <v>35</v>
      </c>
      <c r="F387" s="3">
        <v>23</v>
      </c>
      <c r="G387" s="3">
        <v>11</v>
      </c>
      <c r="H387" s="2">
        <f>(I387*2+J387*3+K387*3+L387*2+M387+N387*2+P387*3+Q387*2+R387+T387)</f>
        <v>24</v>
      </c>
      <c r="I387" s="3">
        <v>1</v>
      </c>
      <c r="J387" s="3">
        <v>1</v>
      </c>
      <c r="K387" s="3">
        <v>0</v>
      </c>
      <c r="L387" s="3">
        <v>2</v>
      </c>
      <c r="M387" s="3">
        <v>1</v>
      </c>
      <c r="N387" s="3">
        <v>3</v>
      </c>
      <c r="O387" s="3">
        <v>10</v>
      </c>
      <c r="P387" s="3">
        <v>1</v>
      </c>
      <c r="Q387" s="3">
        <v>1</v>
      </c>
      <c r="R387" s="3">
        <v>2</v>
      </c>
      <c r="S387" s="3">
        <v>5</v>
      </c>
      <c r="T387" s="3">
        <v>1</v>
      </c>
      <c r="U387" s="3">
        <v>4</v>
      </c>
      <c r="V387" s="5">
        <f t="shared" si="12"/>
        <v>10.375</v>
      </c>
    </row>
    <row r="388" spans="1:22" x14ac:dyDescent="0.25">
      <c r="A388">
        <f t="shared" ref="A388:A393" si="13">A387+1</f>
        <v>387</v>
      </c>
      <c r="B388" t="s">
        <v>314</v>
      </c>
      <c r="C388" t="s">
        <v>695</v>
      </c>
      <c r="D388" t="s">
        <v>680</v>
      </c>
      <c r="E388" s="3" t="s">
        <v>35</v>
      </c>
      <c r="F388" s="3">
        <v>39</v>
      </c>
      <c r="G388" s="3">
        <v>8</v>
      </c>
      <c r="H388" s="1">
        <f>(I388*2+J388*3+K388*3+L388*2+M388+N388*2+P388*3+Q388*2+R388+T388)</f>
        <v>23</v>
      </c>
      <c r="I388" s="3">
        <v>1</v>
      </c>
      <c r="J388" s="3">
        <v>1</v>
      </c>
      <c r="K388" s="3">
        <v>1</v>
      </c>
      <c r="L388" s="3">
        <v>2</v>
      </c>
      <c r="M388" s="3">
        <v>1</v>
      </c>
      <c r="N388" s="3">
        <v>1</v>
      </c>
      <c r="O388" s="3">
        <v>9</v>
      </c>
      <c r="P388" s="3">
        <v>1</v>
      </c>
      <c r="Q388" s="3">
        <v>1</v>
      </c>
      <c r="R388" s="3">
        <v>2</v>
      </c>
      <c r="S388" s="3">
        <v>3</v>
      </c>
      <c r="T388" s="3">
        <v>1</v>
      </c>
      <c r="U388" s="3">
        <v>5</v>
      </c>
      <c r="V388" s="5">
        <f t="shared" si="12"/>
        <v>5.625</v>
      </c>
    </row>
    <row r="389" spans="1:22" x14ac:dyDescent="0.25">
      <c r="A389">
        <f t="shared" si="13"/>
        <v>388</v>
      </c>
      <c r="B389" t="s">
        <v>539</v>
      </c>
      <c r="C389" t="s">
        <v>614</v>
      </c>
      <c r="D389" t="s">
        <v>602</v>
      </c>
      <c r="E389" s="3" t="s">
        <v>35</v>
      </c>
      <c r="F389" s="3">
        <v>16</v>
      </c>
      <c r="G389" s="3">
        <v>14</v>
      </c>
      <c r="H389" s="1">
        <f>(I389*2+J389*3+K389*3+L389*2+M389+N389*2+P389*3+Q389*2+R389+T389)</f>
        <v>22</v>
      </c>
      <c r="I389" s="3">
        <v>1</v>
      </c>
      <c r="J389" s="3">
        <v>2</v>
      </c>
      <c r="K389" s="3">
        <v>0</v>
      </c>
      <c r="L389" s="3">
        <v>1</v>
      </c>
      <c r="M389" s="3">
        <v>1</v>
      </c>
      <c r="N389" s="3">
        <v>3</v>
      </c>
      <c r="O389" s="3">
        <v>11</v>
      </c>
      <c r="P389" s="3">
        <v>1</v>
      </c>
      <c r="Q389" s="3">
        <v>0</v>
      </c>
      <c r="R389" s="3">
        <v>1</v>
      </c>
      <c r="S389" s="3">
        <v>3</v>
      </c>
      <c r="T389" s="3">
        <v>1</v>
      </c>
      <c r="U389" s="3">
        <v>4</v>
      </c>
      <c r="V389" s="5">
        <f t="shared" si="12"/>
        <v>12.625</v>
      </c>
    </row>
    <row r="390" spans="1:22" x14ac:dyDescent="0.25">
      <c r="A390">
        <f t="shared" si="13"/>
        <v>389</v>
      </c>
      <c r="B390" t="s">
        <v>252</v>
      </c>
      <c r="C390" t="s">
        <v>372</v>
      </c>
      <c r="D390" t="s">
        <v>352</v>
      </c>
      <c r="E390" s="3" t="s">
        <v>35</v>
      </c>
      <c r="F390" s="3">
        <v>17</v>
      </c>
      <c r="G390" s="3">
        <v>7</v>
      </c>
      <c r="H390" s="1">
        <f>(I390*2+J390*3+K390*3+L390*2+M390+N390*2+P390*3+Q390*2+R390+T390)</f>
        <v>22</v>
      </c>
      <c r="I390" s="3">
        <v>1</v>
      </c>
      <c r="J390" s="3">
        <v>1</v>
      </c>
      <c r="K390" s="3">
        <v>2</v>
      </c>
      <c r="L390" s="3">
        <v>1</v>
      </c>
      <c r="M390" s="3">
        <v>0</v>
      </c>
      <c r="N390" s="3">
        <v>1</v>
      </c>
      <c r="O390" s="3">
        <v>5</v>
      </c>
      <c r="P390" s="3">
        <v>1</v>
      </c>
      <c r="Q390" s="3">
        <v>1</v>
      </c>
      <c r="R390" s="3">
        <v>1</v>
      </c>
      <c r="S390" s="3">
        <v>0</v>
      </c>
      <c r="T390" s="3">
        <v>1</v>
      </c>
      <c r="U390" s="3">
        <v>3</v>
      </c>
      <c r="V390" s="5">
        <f t="shared" si="12"/>
        <v>4.875</v>
      </c>
    </row>
    <row r="391" spans="1:22" x14ac:dyDescent="0.25">
      <c r="A391">
        <f t="shared" si="13"/>
        <v>390</v>
      </c>
      <c r="B391" t="s">
        <v>169</v>
      </c>
      <c r="C391" t="s">
        <v>635</v>
      </c>
      <c r="D391" t="s">
        <v>625</v>
      </c>
      <c r="E391" s="3" t="s">
        <v>35</v>
      </c>
      <c r="F391" s="3">
        <v>12</v>
      </c>
      <c r="G391" s="3">
        <v>13</v>
      </c>
      <c r="H391" s="1">
        <f>(I391*2+J391*3+K391*3+L391*2+M391+N391*2+P391*3+Q391*2+R391+T391)+2</f>
        <v>21</v>
      </c>
      <c r="I391" s="3">
        <v>1</v>
      </c>
      <c r="J391" s="3">
        <v>1</v>
      </c>
      <c r="K391" s="3">
        <v>1</v>
      </c>
      <c r="L391" s="3">
        <v>0</v>
      </c>
      <c r="M391" s="3">
        <v>1</v>
      </c>
      <c r="N391" s="3">
        <v>2</v>
      </c>
      <c r="O391" s="3">
        <v>8</v>
      </c>
      <c r="P391" s="3">
        <v>1</v>
      </c>
      <c r="Q391" s="3">
        <v>1</v>
      </c>
      <c r="R391" s="3">
        <v>0</v>
      </c>
      <c r="S391" s="3">
        <v>5</v>
      </c>
      <c r="T391" s="3">
        <v>1</v>
      </c>
      <c r="U391" s="3">
        <v>5</v>
      </c>
      <c r="V391" s="5">
        <f t="shared" si="12"/>
        <v>10.625</v>
      </c>
    </row>
    <row r="392" spans="1:22" x14ac:dyDescent="0.25">
      <c r="A392">
        <f t="shared" si="13"/>
        <v>391</v>
      </c>
      <c r="B392" t="s">
        <v>74</v>
      </c>
      <c r="C392" t="s">
        <v>219</v>
      </c>
      <c r="D392" t="s">
        <v>571</v>
      </c>
      <c r="E392" s="3" t="s">
        <v>35</v>
      </c>
      <c r="F392" s="3">
        <v>21</v>
      </c>
      <c r="G392" s="3">
        <v>9</v>
      </c>
      <c r="H392" s="1">
        <f>(I392*2+J392*3+K392*3+L392*2+M392+N392*2+P392*3+Q392*2+R392+T392)</f>
        <v>20</v>
      </c>
      <c r="I392" s="3">
        <v>1</v>
      </c>
      <c r="J392" s="3">
        <v>1</v>
      </c>
      <c r="K392" s="3">
        <v>0</v>
      </c>
      <c r="L392" s="3">
        <v>2</v>
      </c>
      <c r="M392" s="3">
        <v>1</v>
      </c>
      <c r="N392" s="3">
        <v>2</v>
      </c>
      <c r="O392" s="3">
        <v>9</v>
      </c>
      <c r="P392" s="3">
        <v>1</v>
      </c>
      <c r="Q392" s="3">
        <v>0</v>
      </c>
      <c r="R392" s="3">
        <v>2</v>
      </c>
      <c r="S392" s="3">
        <v>5</v>
      </c>
      <c r="T392" s="3">
        <v>1</v>
      </c>
      <c r="U392" s="3">
        <v>3</v>
      </c>
      <c r="V392" s="5">
        <f t="shared" si="12"/>
        <v>7.625</v>
      </c>
    </row>
    <row r="393" spans="1:22" x14ac:dyDescent="0.25">
      <c r="A393">
        <f t="shared" si="13"/>
        <v>392</v>
      </c>
      <c r="B393" t="s">
        <v>398</v>
      </c>
      <c r="C393" t="s">
        <v>636</v>
      </c>
      <c r="D393" t="s">
        <v>625</v>
      </c>
      <c r="E393" s="3" t="s">
        <v>35</v>
      </c>
      <c r="F393" s="3">
        <v>15</v>
      </c>
      <c r="G393" s="3">
        <v>10</v>
      </c>
      <c r="H393" s="1">
        <f>(I393*2+J393*3+K393*3+L393*2+M393+N393*2+P393*3+Q393*2+R393+T393)+2</f>
        <v>18</v>
      </c>
      <c r="I393" s="3">
        <v>1</v>
      </c>
      <c r="J393" s="3">
        <v>1</v>
      </c>
      <c r="K393" s="3">
        <v>1</v>
      </c>
      <c r="L393" s="3">
        <v>0</v>
      </c>
      <c r="M393" s="3">
        <v>1</v>
      </c>
      <c r="N393" s="3">
        <v>1</v>
      </c>
      <c r="O393" s="3">
        <v>12</v>
      </c>
      <c r="P393" s="3">
        <v>1</v>
      </c>
      <c r="Q393" s="3">
        <v>0</v>
      </c>
      <c r="R393" s="3">
        <v>1</v>
      </c>
      <c r="S393" s="3">
        <v>4</v>
      </c>
      <c r="T393" s="3">
        <v>1</v>
      </c>
      <c r="U393" s="3">
        <v>4</v>
      </c>
      <c r="V393" s="5">
        <f t="shared" si="12"/>
        <v>7.125</v>
      </c>
    </row>
  </sheetData>
  <sortState ref="B2:U393">
    <sortCondition descending="1" ref="H2:H393"/>
    <sortCondition descending="1" ref="J2:J39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6.5703125" bestFit="1" customWidth="1"/>
    <col min="2" max="2" width="9.42578125" bestFit="1" customWidth="1"/>
    <col min="3" max="3" width="11.85546875" bestFit="1" customWidth="1"/>
    <col min="5" max="5" width="4.140625" bestFit="1" customWidth="1"/>
    <col min="6" max="6" width="5" customWidth="1"/>
    <col min="15" max="15" width="4.140625" bestFit="1" customWidth="1"/>
    <col min="18" max="19" width="4.28515625" bestFit="1" customWidth="1"/>
    <col min="21" max="21" width="4" bestFit="1" customWidth="1"/>
  </cols>
  <sheetData>
    <row r="1" spans="1:22" x14ac:dyDescent="0.25">
      <c r="A1" t="s">
        <v>915</v>
      </c>
      <c r="B1" t="s">
        <v>1</v>
      </c>
      <c r="C1" t="s">
        <v>2</v>
      </c>
      <c r="D1" t="s">
        <v>3</v>
      </c>
      <c r="E1" s="3" t="s">
        <v>4</v>
      </c>
      <c r="F1" s="3" t="s">
        <v>5</v>
      </c>
      <c r="G1" s="3" t="s">
        <v>6</v>
      </c>
      <c r="H1" s="1" t="s">
        <v>914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18</v>
      </c>
      <c r="N1" s="3" t="s">
        <v>19</v>
      </c>
      <c r="O1" s="3" t="s">
        <v>20</v>
      </c>
      <c r="P1" s="3" t="s">
        <v>21</v>
      </c>
      <c r="Q1" s="3" t="s">
        <v>22</v>
      </c>
      <c r="R1" s="3" t="s">
        <v>23</v>
      </c>
      <c r="S1" s="3" t="s">
        <v>24</v>
      </c>
      <c r="T1" s="3" t="s">
        <v>25</v>
      </c>
      <c r="U1" s="3" t="s">
        <v>26</v>
      </c>
      <c r="V1" s="4" t="s">
        <v>917</v>
      </c>
    </row>
    <row r="2" spans="1:22" x14ac:dyDescent="0.25">
      <c r="A2">
        <v>1</v>
      </c>
      <c r="B2" t="s">
        <v>63</v>
      </c>
      <c r="C2" t="s">
        <v>903</v>
      </c>
      <c r="D2" t="s">
        <v>887</v>
      </c>
      <c r="E2" s="3" t="s">
        <v>54</v>
      </c>
      <c r="F2" s="3">
        <v>4</v>
      </c>
      <c r="G2" s="3">
        <v>9</v>
      </c>
      <c r="H2" s="1">
        <f>(I2*2+J2*3+K2*3+L2*2+M2+N2*2+P2*3+Q2*2+R2+T2)</f>
        <v>100</v>
      </c>
      <c r="I2" s="3">
        <v>6</v>
      </c>
      <c r="J2" s="3">
        <v>6</v>
      </c>
      <c r="K2" s="3">
        <v>6</v>
      </c>
      <c r="L2" s="3">
        <v>4</v>
      </c>
      <c r="M2" s="3">
        <v>4</v>
      </c>
      <c r="N2" s="3">
        <v>3</v>
      </c>
      <c r="O2" s="3">
        <v>10</v>
      </c>
      <c r="P2" s="3">
        <v>6</v>
      </c>
      <c r="Q2" s="3">
        <v>3</v>
      </c>
      <c r="R2" s="3">
        <v>4</v>
      </c>
      <c r="S2" s="3">
        <v>1</v>
      </c>
      <c r="T2" s="3">
        <v>6</v>
      </c>
      <c r="U2" s="3">
        <v>5</v>
      </c>
      <c r="V2" s="5">
        <f>((G2*6)+(N2*10)+1-14)/8</f>
        <v>8.875</v>
      </c>
    </row>
    <row r="3" spans="1:22" x14ac:dyDescent="0.25">
      <c r="A3">
        <f>A2+1</f>
        <v>2</v>
      </c>
      <c r="B3" t="s">
        <v>100</v>
      </c>
      <c r="C3" t="s">
        <v>101</v>
      </c>
      <c r="D3" t="s">
        <v>69</v>
      </c>
      <c r="E3" s="3" t="s">
        <v>54</v>
      </c>
      <c r="F3" s="3">
        <v>77</v>
      </c>
      <c r="G3" s="3">
        <v>10</v>
      </c>
      <c r="H3" s="1">
        <f>(I3*2+J3*3+K3*3+L3*2+M3+N3*2+P3*3+Q3*2+R3+T3)</f>
        <v>99</v>
      </c>
      <c r="I3" s="3">
        <v>5</v>
      </c>
      <c r="J3" s="3">
        <v>4</v>
      </c>
      <c r="K3" s="3">
        <v>4</v>
      </c>
      <c r="L3" s="3">
        <v>6</v>
      </c>
      <c r="M3" s="3">
        <v>5</v>
      </c>
      <c r="N3" s="3">
        <v>6</v>
      </c>
      <c r="O3" s="3">
        <v>0</v>
      </c>
      <c r="P3" s="3">
        <v>5</v>
      </c>
      <c r="Q3" s="3">
        <v>5</v>
      </c>
      <c r="R3" s="3">
        <v>6</v>
      </c>
      <c r="S3" s="3">
        <v>2</v>
      </c>
      <c r="T3" s="3">
        <v>5</v>
      </c>
      <c r="U3" s="3">
        <v>2</v>
      </c>
      <c r="V3" s="5">
        <f t="shared" ref="V3:V66" si="0">((G3*6)+(N3*10)+1-14)/8</f>
        <v>13.375</v>
      </c>
    </row>
    <row r="4" spans="1:22" x14ac:dyDescent="0.25">
      <c r="A4">
        <f t="shared" ref="A4:A67" si="1">A3+1</f>
        <v>3</v>
      </c>
      <c r="B4" t="s">
        <v>875</v>
      </c>
      <c r="C4" t="s">
        <v>314</v>
      </c>
      <c r="D4" t="s">
        <v>855</v>
      </c>
      <c r="E4" s="3" t="s">
        <v>54</v>
      </c>
      <c r="F4" s="3">
        <v>4</v>
      </c>
      <c r="G4" s="3">
        <v>8</v>
      </c>
      <c r="H4" s="1">
        <f>(I4*2+J4*3+K4*3+L4*2+M4+N4*2+P4*3+Q4*2+R4+T4)</f>
        <v>86</v>
      </c>
      <c r="I4" s="3">
        <v>5</v>
      </c>
      <c r="J4" s="3">
        <v>4</v>
      </c>
      <c r="K4" s="3">
        <v>4</v>
      </c>
      <c r="L4" s="3">
        <v>6</v>
      </c>
      <c r="M4" s="3">
        <v>4</v>
      </c>
      <c r="N4" s="3">
        <v>3</v>
      </c>
      <c r="O4" s="3">
        <v>0</v>
      </c>
      <c r="P4" s="3">
        <v>5</v>
      </c>
      <c r="Q4" s="3">
        <v>3</v>
      </c>
      <c r="R4" s="3">
        <v>4</v>
      </c>
      <c r="S4" s="3">
        <v>3</v>
      </c>
      <c r="T4" s="3">
        <v>5</v>
      </c>
      <c r="U4" s="3">
        <v>1</v>
      </c>
      <c r="V4" s="5">
        <f t="shared" si="0"/>
        <v>8.125</v>
      </c>
    </row>
    <row r="5" spans="1:22" x14ac:dyDescent="0.25">
      <c r="A5">
        <f t="shared" si="1"/>
        <v>4</v>
      </c>
      <c r="B5" t="s">
        <v>524</v>
      </c>
      <c r="C5" t="s">
        <v>845</v>
      </c>
      <c r="D5" t="s">
        <v>823</v>
      </c>
      <c r="E5" s="3" t="s">
        <v>54</v>
      </c>
      <c r="F5" s="3">
        <v>6</v>
      </c>
      <c r="G5" s="3">
        <v>6</v>
      </c>
      <c r="H5" s="1">
        <f>(I5*2+J5*3+K5*3+L5*2+M5+N5*2+P5*3+Q5*2+R5+T5)</f>
        <v>84</v>
      </c>
      <c r="I5" s="3">
        <v>6</v>
      </c>
      <c r="J5" s="3">
        <v>5</v>
      </c>
      <c r="K5" s="3">
        <v>4</v>
      </c>
      <c r="L5" s="3">
        <v>3</v>
      </c>
      <c r="M5" s="3">
        <v>3</v>
      </c>
      <c r="N5" s="3">
        <v>2</v>
      </c>
      <c r="O5" s="3">
        <v>4</v>
      </c>
      <c r="P5" s="3">
        <v>6</v>
      </c>
      <c r="Q5" s="3">
        <v>2</v>
      </c>
      <c r="R5" s="3">
        <v>4</v>
      </c>
      <c r="S5" s="3">
        <v>0</v>
      </c>
      <c r="T5" s="3">
        <v>6</v>
      </c>
      <c r="U5" s="3">
        <v>2</v>
      </c>
      <c r="V5" s="5">
        <f t="shared" si="0"/>
        <v>5.375</v>
      </c>
    </row>
    <row r="6" spans="1:22" x14ac:dyDescent="0.25">
      <c r="A6">
        <f t="shared" si="1"/>
        <v>5</v>
      </c>
      <c r="B6" t="s">
        <v>169</v>
      </c>
      <c r="C6" t="s">
        <v>220</v>
      </c>
      <c r="D6" t="s">
        <v>199</v>
      </c>
      <c r="E6" s="3" t="s">
        <v>54</v>
      </c>
      <c r="F6" s="3">
        <v>7</v>
      </c>
      <c r="G6" s="3">
        <v>7</v>
      </c>
      <c r="H6" s="1">
        <f>(I6*2+J6*3+K6*3+L6*2+M6+N6*2+P6*3+Q6*2+R6+T6)</f>
        <v>84</v>
      </c>
      <c r="I6" s="3">
        <v>4</v>
      </c>
      <c r="J6" s="3">
        <v>4</v>
      </c>
      <c r="K6" s="3">
        <v>4</v>
      </c>
      <c r="L6" s="3">
        <v>6</v>
      </c>
      <c r="M6" s="3">
        <v>5</v>
      </c>
      <c r="N6" s="3">
        <v>4</v>
      </c>
      <c r="O6" s="3">
        <v>7</v>
      </c>
      <c r="P6" s="3">
        <v>5</v>
      </c>
      <c r="Q6" s="3">
        <v>1</v>
      </c>
      <c r="R6" s="3">
        <v>6</v>
      </c>
      <c r="S6" s="3">
        <v>2</v>
      </c>
      <c r="T6" s="3">
        <v>4</v>
      </c>
      <c r="U6" s="3">
        <v>5</v>
      </c>
      <c r="V6" s="5">
        <f t="shared" si="0"/>
        <v>8.625</v>
      </c>
    </row>
    <row r="7" spans="1:22" x14ac:dyDescent="0.25">
      <c r="A7">
        <f t="shared" si="1"/>
        <v>6</v>
      </c>
      <c r="B7" t="s">
        <v>140</v>
      </c>
      <c r="C7" t="s">
        <v>876</v>
      </c>
      <c r="D7" t="s">
        <v>855</v>
      </c>
      <c r="E7" s="3" t="s">
        <v>54</v>
      </c>
      <c r="F7" s="3">
        <v>2</v>
      </c>
      <c r="G7" s="3">
        <v>9</v>
      </c>
      <c r="H7" s="1">
        <f>(I7*2+J7*3+K7*3+L7*2+M7+N7*2+P7*3+Q7*2+R7+T7)</f>
        <v>84</v>
      </c>
      <c r="I7" s="3">
        <v>4</v>
      </c>
      <c r="J7" s="3">
        <v>4</v>
      </c>
      <c r="K7" s="3">
        <v>4</v>
      </c>
      <c r="L7" s="3">
        <v>6</v>
      </c>
      <c r="M7" s="3">
        <v>5</v>
      </c>
      <c r="N7" s="3">
        <v>4</v>
      </c>
      <c r="O7" s="3">
        <v>0</v>
      </c>
      <c r="P7" s="3">
        <v>5</v>
      </c>
      <c r="Q7" s="3">
        <v>1</v>
      </c>
      <c r="R7" s="3">
        <v>6</v>
      </c>
      <c r="S7" s="3">
        <v>2</v>
      </c>
      <c r="T7" s="3">
        <v>4</v>
      </c>
      <c r="U7" s="3">
        <v>4</v>
      </c>
      <c r="V7" s="5">
        <f t="shared" si="0"/>
        <v>10.125</v>
      </c>
    </row>
    <row r="8" spans="1:22" x14ac:dyDescent="0.25">
      <c r="A8">
        <f t="shared" si="1"/>
        <v>7</v>
      </c>
      <c r="B8" t="s">
        <v>128</v>
      </c>
      <c r="C8" t="s">
        <v>904</v>
      </c>
      <c r="D8" t="s">
        <v>887</v>
      </c>
      <c r="E8" s="3" t="s">
        <v>54</v>
      </c>
      <c r="F8" s="3">
        <v>2</v>
      </c>
      <c r="G8" s="3">
        <v>10</v>
      </c>
      <c r="H8" s="1">
        <f>(I8*2+J8*3+K8*3+L8*2+M8+N8*2+P8*3+Q8*2+R8+T8)</f>
        <v>84</v>
      </c>
      <c r="I8" s="3">
        <v>4</v>
      </c>
      <c r="J8" s="3">
        <v>4</v>
      </c>
      <c r="K8" s="3">
        <v>4</v>
      </c>
      <c r="L8" s="3">
        <v>6</v>
      </c>
      <c r="M8" s="3">
        <v>5</v>
      </c>
      <c r="N8" s="3">
        <v>4</v>
      </c>
      <c r="O8" s="3">
        <v>8</v>
      </c>
      <c r="P8" s="3">
        <v>5</v>
      </c>
      <c r="Q8" s="3">
        <v>1</v>
      </c>
      <c r="R8" s="3">
        <v>6</v>
      </c>
      <c r="S8" s="3">
        <v>2</v>
      </c>
      <c r="T8" s="3">
        <v>4</v>
      </c>
      <c r="U8" s="3">
        <v>4</v>
      </c>
      <c r="V8" s="5">
        <f t="shared" si="0"/>
        <v>10.875</v>
      </c>
    </row>
    <row r="9" spans="1:22" x14ac:dyDescent="0.25">
      <c r="A9">
        <f t="shared" si="1"/>
        <v>8</v>
      </c>
      <c r="B9" t="s">
        <v>166</v>
      </c>
      <c r="C9" t="s">
        <v>290</v>
      </c>
      <c r="D9" t="s">
        <v>266</v>
      </c>
      <c r="E9" s="3" t="s">
        <v>54</v>
      </c>
      <c r="F9" s="3">
        <v>77</v>
      </c>
      <c r="G9" s="3">
        <v>9</v>
      </c>
      <c r="H9" s="1">
        <f>(I9*2+J9*3+K9*3+L9*2+M9+N9*2+P9*3+Q9*2+R9+T9)</f>
        <v>83</v>
      </c>
      <c r="I9" s="3">
        <v>6</v>
      </c>
      <c r="J9" s="3">
        <v>5</v>
      </c>
      <c r="K9" s="3">
        <v>4</v>
      </c>
      <c r="L9" s="3">
        <v>3</v>
      </c>
      <c r="M9" s="3">
        <v>4</v>
      </c>
      <c r="N9" s="3">
        <v>2</v>
      </c>
      <c r="O9" s="3">
        <v>4</v>
      </c>
      <c r="P9" s="3">
        <v>6</v>
      </c>
      <c r="Q9" s="3">
        <v>1</v>
      </c>
      <c r="R9" s="3">
        <v>5</v>
      </c>
      <c r="S9" s="3">
        <v>1</v>
      </c>
      <c r="T9" s="3">
        <v>5</v>
      </c>
      <c r="U9" s="3">
        <v>3</v>
      </c>
      <c r="V9" s="5">
        <f t="shared" si="0"/>
        <v>7.625</v>
      </c>
    </row>
    <row r="10" spans="1:22" x14ac:dyDescent="0.25">
      <c r="A10">
        <f t="shared" si="1"/>
        <v>9</v>
      </c>
      <c r="B10" t="s">
        <v>165</v>
      </c>
      <c r="C10" t="s">
        <v>181</v>
      </c>
      <c r="D10" t="s">
        <v>155</v>
      </c>
      <c r="E10" s="3" t="s">
        <v>54</v>
      </c>
      <c r="F10" s="3">
        <v>20</v>
      </c>
      <c r="G10" s="3">
        <v>7</v>
      </c>
      <c r="H10" s="1">
        <f>(I10*2+J10*3+K10*3+L10*2+M10+N10*2+P10*3+Q10*2+R10+T10)</f>
        <v>81</v>
      </c>
      <c r="I10" s="3">
        <v>5</v>
      </c>
      <c r="J10" s="3">
        <v>4</v>
      </c>
      <c r="K10" s="3">
        <v>4</v>
      </c>
      <c r="L10" s="3">
        <v>5</v>
      </c>
      <c r="M10" s="3">
        <v>4</v>
      </c>
      <c r="N10" s="3">
        <v>4</v>
      </c>
      <c r="O10" s="3">
        <v>6</v>
      </c>
      <c r="P10" s="3">
        <v>4</v>
      </c>
      <c r="Q10" s="3">
        <v>2</v>
      </c>
      <c r="R10" s="3">
        <v>5</v>
      </c>
      <c r="S10" s="3">
        <v>2</v>
      </c>
      <c r="T10" s="3">
        <v>4</v>
      </c>
      <c r="U10" s="3">
        <v>3</v>
      </c>
      <c r="V10" s="5">
        <f t="shared" si="0"/>
        <v>8.625</v>
      </c>
    </row>
    <row r="11" spans="1:22" x14ac:dyDescent="0.25">
      <c r="A11">
        <f t="shared" si="1"/>
        <v>10</v>
      </c>
      <c r="B11" t="s">
        <v>374</v>
      </c>
      <c r="C11" t="s">
        <v>375</v>
      </c>
      <c r="D11" t="s">
        <v>352</v>
      </c>
      <c r="E11" s="3" t="s">
        <v>54</v>
      </c>
      <c r="F11" s="3">
        <v>3</v>
      </c>
      <c r="G11" s="3">
        <v>10</v>
      </c>
      <c r="H11" s="1">
        <f>(I11*2+J11*3+K11*3+L11*2+M11+N11*2+P11*3+Q11*2+R11+T11)</f>
        <v>80</v>
      </c>
      <c r="I11" s="3">
        <v>5</v>
      </c>
      <c r="J11" s="3">
        <v>4</v>
      </c>
      <c r="K11" s="3">
        <v>4</v>
      </c>
      <c r="L11" s="3">
        <v>5</v>
      </c>
      <c r="M11" s="3">
        <v>4</v>
      </c>
      <c r="N11" s="3">
        <v>4</v>
      </c>
      <c r="O11" s="3">
        <v>4</v>
      </c>
      <c r="P11" s="3">
        <v>4</v>
      </c>
      <c r="Q11" s="3">
        <v>2</v>
      </c>
      <c r="R11" s="3">
        <v>5</v>
      </c>
      <c r="S11" s="3">
        <v>1</v>
      </c>
      <c r="T11" s="3">
        <v>3</v>
      </c>
      <c r="U11" s="3">
        <v>3</v>
      </c>
      <c r="V11" s="5">
        <f t="shared" si="0"/>
        <v>10.875</v>
      </c>
    </row>
    <row r="12" spans="1:22" x14ac:dyDescent="0.25">
      <c r="A12">
        <f t="shared" si="1"/>
        <v>11</v>
      </c>
      <c r="B12" t="s">
        <v>182</v>
      </c>
      <c r="C12" t="s">
        <v>817</v>
      </c>
      <c r="D12" t="s">
        <v>801</v>
      </c>
      <c r="E12" s="3" t="s">
        <v>54</v>
      </c>
      <c r="F12" s="3">
        <v>34</v>
      </c>
      <c r="G12" s="3">
        <v>11</v>
      </c>
      <c r="H12" s="1">
        <f>(I12*2+J12*3+K12*3+L12*2+M12+N12*2+P12*3+Q12*2+R12+T12)</f>
        <v>78</v>
      </c>
      <c r="I12" s="3">
        <v>4</v>
      </c>
      <c r="J12" s="3">
        <v>4</v>
      </c>
      <c r="K12" s="3">
        <v>4</v>
      </c>
      <c r="L12" s="3">
        <v>4</v>
      </c>
      <c r="M12" s="3">
        <v>6</v>
      </c>
      <c r="N12" s="3">
        <v>4</v>
      </c>
      <c r="O12" s="3">
        <v>6</v>
      </c>
      <c r="P12" s="3">
        <v>4</v>
      </c>
      <c r="Q12" s="3">
        <v>2</v>
      </c>
      <c r="R12" s="3">
        <v>4</v>
      </c>
      <c r="S12" s="3">
        <v>4</v>
      </c>
      <c r="T12" s="3">
        <v>4</v>
      </c>
      <c r="U12" s="3">
        <v>4</v>
      </c>
      <c r="V12" s="5">
        <f t="shared" si="0"/>
        <v>11.625</v>
      </c>
    </row>
    <row r="13" spans="1:22" x14ac:dyDescent="0.25">
      <c r="A13">
        <f t="shared" si="1"/>
        <v>12</v>
      </c>
      <c r="B13" t="s">
        <v>321</v>
      </c>
      <c r="C13" t="s">
        <v>475</v>
      </c>
      <c r="D13" t="s">
        <v>456</v>
      </c>
      <c r="E13" s="3" t="s">
        <v>54</v>
      </c>
      <c r="F13" s="3">
        <v>4</v>
      </c>
      <c r="G13" s="3">
        <v>11</v>
      </c>
      <c r="H13" s="1">
        <f>(I13*2+J13*3+K13*3+L13*2+M13+N13*2+P13*3+Q13*2+R13+T13)</f>
        <v>76</v>
      </c>
      <c r="I13" s="3">
        <v>4</v>
      </c>
      <c r="J13" s="3">
        <v>4</v>
      </c>
      <c r="K13" s="3">
        <v>3</v>
      </c>
      <c r="L13" s="3">
        <v>4</v>
      </c>
      <c r="M13" s="3">
        <v>4</v>
      </c>
      <c r="N13" s="3">
        <v>5</v>
      </c>
      <c r="O13" s="3">
        <v>6</v>
      </c>
      <c r="P13" s="3">
        <v>4</v>
      </c>
      <c r="Q13" s="3">
        <v>2</v>
      </c>
      <c r="R13" s="3">
        <v>5</v>
      </c>
      <c r="S13" s="3">
        <v>0</v>
      </c>
      <c r="T13" s="3">
        <v>4</v>
      </c>
      <c r="U13" s="3">
        <v>3</v>
      </c>
      <c r="V13" s="5">
        <f t="shared" si="0"/>
        <v>12.875</v>
      </c>
    </row>
    <row r="14" spans="1:22" x14ac:dyDescent="0.25">
      <c r="A14">
        <f t="shared" si="1"/>
        <v>13</v>
      </c>
      <c r="B14" t="s">
        <v>213</v>
      </c>
      <c r="C14" t="s">
        <v>241</v>
      </c>
      <c r="D14" t="s">
        <v>625</v>
      </c>
      <c r="E14" s="3" t="s">
        <v>54</v>
      </c>
      <c r="F14" s="3">
        <v>28</v>
      </c>
      <c r="G14" s="3">
        <v>8</v>
      </c>
      <c r="H14" s="1">
        <f>(I14*2+J14*3+K14*3+L14*2+M14+N14*2+P14*3+Q14*2+R14+T14)+4</f>
        <v>76</v>
      </c>
      <c r="I14" s="3">
        <v>4</v>
      </c>
      <c r="J14" s="3">
        <v>4</v>
      </c>
      <c r="K14" s="3">
        <v>4</v>
      </c>
      <c r="L14" s="3">
        <v>4</v>
      </c>
      <c r="M14" s="3">
        <v>4</v>
      </c>
      <c r="N14" s="3">
        <v>2</v>
      </c>
      <c r="O14" s="3">
        <v>4</v>
      </c>
      <c r="P14" s="3">
        <v>4</v>
      </c>
      <c r="Q14" s="3">
        <v>2</v>
      </c>
      <c r="R14" s="3">
        <v>4</v>
      </c>
      <c r="S14" s="3">
        <v>1</v>
      </c>
      <c r="T14" s="3">
        <v>4</v>
      </c>
      <c r="U14" s="3">
        <v>2</v>
      </c>
      <c r="V14" s="5">
        <f t="shared" si="0"/>
        <v>6.875</v>
      </c>
    </row>
    <row r="15" spans="1:22" x14ac:dyDescent="0.25">
      <c r="A15">
        <f t="shared" si="1"/>
        <v>14</v>
      </c>
      <c r="B15" t="s">
        <v>391</v>
      </c>
      <c r="C15" t="s">
        <v>877</v>
      </c>
      <c r="D15" t="s">
        <v>855</v>
      </c>
      <c r="E15" s="3" t="s">
        <v>54</v>
      </c>
      <c r="F15" s="3">
        <v>2</v>
      </c>
      <c r="G15" s="3">
        <v>7</v>
      </c>
      <c r="H15" s="1">
        <f>(I15*2+J15*3+K15*3+L15*2+M15+N15*2+P15*3+Q15*2+R15+T15)</f>
        <v>76</v>
      </c>
      <c r="I15" s="3">
        <v>4</v>
      </c>
      <c r="J15" s="3">
        <v>4</v>
      </c>
      <c r="K15" s="3">
        <v>3</v>
      </c>
      <c r="L15" s="3">
        <v>4</v>
      </c>
      <c r="M15" s="3">
        <v>4</v>
      </c>
      <c r="N15" s="3">
        <v>5</v>
      </c>
      <c r="O15" s="3">
        <v>5</v>
      </c>
      <c r="P15" s="3">
        <v>4</v>
      </c>
      <c r="Q15" s="3">
        <v>2</v>
      </c>
      <c r="R15" s="3">
        <v>5</v>
      </c>
      <c r="S15" s="3">
        <v>0</v>
      </c>
      <c r="T15" s="3">
        <v>4</v>
      </c>
      <c r="U15" s="3">
        <v>4</v>
      </c>
      <c r="V15" s="5">
        <f t="shared" si="0"/>
        <v>9.875</v>
      </c>
    </row>
    <row r="16" spans="1:22" x14ac:dyDescent="0.25">
      <c r="A16">
        <f t="shared" si="1"/>
        <v>15</v>
      </c>
      <c r="B16" t="s">
        <v>163</v>
      </c>
      <c r="C16" t="s">
        <v>533</v>
      </c>
      <c r="D16" t="s">
        <v>514</v>
      </c>
      <c r="E16" s="3" t="s">
        <v>54</v>
      </c>
      <c r="F16" s="3">
        <v>2</v>
      </c>
      <c r="G16" s="3">
        <v>6</v>
      </c>
      <c r="H16" s="1">
        <f>(I16*2+J16*3+K16*3+L16*2+M16+N16*2+P16*3+Q16*2+R16+T16)</f>
        <v>76</v>
      </c>
      <c r="I16" s="3">
        <v>6</v>
      </c>
      <c r="J16" s="3">
        <v>3</v>
      </c>
      <c r="K16" s="3">
        <v>4</v>
      </c>
      <c r="L16" s="3">
        <v>4</v>
      </c>
      <c r="M16" s="3">
        <v>4</v>
      </c>
      <c r="N16" s="3">
        <v>2</v>
      </c>
      <c r="O16" s="3">
        <v>6</v>
      </c>
      <c r="P16" s="3">
        <v>5</v>
      </c>
      <c r="Q16" s="3">
        <v>1</v>
      </c>
      <c r="R16" s="3">
        <v>5</v>
      </c>
      <c r="S16" s="3">
        <v>2</v>
      </c>
      <c r="T16" s="3">
        <v>5</v>
      </c>
      <c r="U16" s="3">
        <v>2</v>
      </c>
      <c r="V16" s="5">
        <f t="shared" si="0"/>
        <v>5.375</v>
      </c>
    </row>
    <row r="17" spans="1:22" x14ac:dyDescent="0.25">
      <c r="A17">
        <f t="shared" si="1"/>
        <v>16</v>
      </c>
      <c r="B17" t="s">
        <v>74</v>
      </c>
      <c r="C17" t="s">
        <v>324</v>
      </c>
      <c r="D17" t="s">
        <v>301</v>
      </c>
      <c r="E17" s="3" t="s">
        <v>54</v>
      </c>
      <c r="F17" s="3">
        <v>24</v>
      </c>
      <c r="G17" s="3">
        <v>9</v>
      </c>
      <c r="H17" s="1">
        <f>(I17*2+J17*3+K17*3+L17*2+M17+N17*2+P17*3+Q17*2+R17+T17)</f>
        <v>74</v>
      </c>
      <c r="I17" s="3">
        <v>4</v>
      </c>
      <c r="J17" s="3">
        <v>4</v>
      </c>
      <c r="K17" s="3">
        <v>3</v>
      </c>
      <c r="L17" s="3">
        <v>5</v>
      </c>
      <c r="M17" s="3">
        <v>5</v>
      </c>
      <c r="N17" s="3">
        <v>4</v>
      </c>
      <c r="O17" s="3">
        <v>10</v>
      </c>
      <c r="P17" s="3">
        <v>4</v>
      </c>
      <c r="Q17" s="3">
        <v>1</v>
      </c>
      <c r="R17" s="3">
        <v>5</v>
      </c>
      <c r="S17" s="3">
        <v>4</v>
      </c>
      <c r="T17" s="3">
        <v>3</v>
      </c>
      <c r="U17" s="3">
        <v>4</v>
      </c>
      <c r="V17" s="5">
        <f t="shared" si="0"/>
        <v>10.125</v>
      </c>
    </row>
    <row r="18" spans="1:22" x14ac:dyDescent="0.25">
      <c r="A18">
        <f t="shared" si="1"/>
        <v>17</v>
      </c>
      <c r="B18" t="s">
        <v>878</v>
      </c>
      <c r="C18" t="s">
        <v>879</v>
      </c>
      <c r="D18" t="s">
        <v>855</v>
      </c>
      <c r="E18" s="3" t="s">
        <v>54</v>
      </c>
      <c r="F18" s="3">
        <v>4</v>
      </c>
      <c r="G18" s="3">
        <v>8</v>
      </c>
      <c r="H18" s="1">
        <f>(I18*2+J18*3+K18*3+L18*2+M18+N18*2+P18*3+Q18*2+R18+T18)</f>
        <v>74</v>
      </c>
      <c r="I18" s="3">
        <v>4</v>
      </c>
      <c r="J18" s="3">
        <v>4</v>
      </c>
      <c r="K18" s="3">
        <v>3</v>
      </c>
      <c r="L18" s="3">
        <v>5</v>
      </c>
      <c r="M18" s="3">
        <v>5</v>
      </c>
      <c r="N18" s="3">
        <v>4</v>
      </c>
      <c r="O18" s="3">
        <v>4</v>
      </c>
      <c r="P18" s="3">
        <v>4</v>
      </c>
      <c r="Q18" s="3">
        <v>1</v>
      </c>
      <c r="R18" s="3">
        <v>5</v>
      </c>
      <c r="S18" s="3">
        <v>4</v>
      </c>
      <c r="T18" s="3">
        <v>3</v>
      </c>
      <c r="U18" s="3">
        <v>4</v>
      </c>
      <c r="V18" s="5">
        <f t="shared" si="0"/>
        <v>9.375</v>
      </c>
    </row>
    <row r="19" spans="1:22" x14ac:dyDescent="0.25">
      <c r="A19">
        <f t="shared" si="1"/>
        <v>18</v>
      </c>
      <c r="B19" t="s">
        <v>615</v>
      </c>
      <c r="C19" t="s">
        <v>107</v>
      </c>
      <c r="D19" t="s">
        <v>602</v>
      </c>
      <c r="E19" s="3" t="s">
        <v>54</v>
      </c>
      <c r="F19" s="3">
        <v>55</v>
      </c>
      <c r="G19" s="3">
        <v>10</v>
      </c>
      <c r="H19" s="1">
        <f>(I19*2+J19*3+K19*3+L19*2+M19+N19*2+P19*3+Q19*2+R19+T19)</f>
        <v>74</v>
      </c>
      <c r="I19" s="3">
        <v>4</v>
      </c>
      <c r="J19" s="3">
        <v>3</v>
      </c>
      <c r="K19" s="3">
        <v>4</v>
      </c>
      <c r="L19" s="3">
        <v>5</v>
      </c>
      <c r="M19" s="3">
        <v>4</v>
      </c>
      <c r="N19" s="3">
        <v>3</v>
      </c>
      <c r="O19" s="3">
        <v>3</v>
      </c>
      <c r="P19" s="3">
        <v>4</v>
      </c>
      <c r="Q19" s="3">
        <v>2</v>
      </c>
      <c r="R19" s="3">
        <v>5</v>
      </c>
      <c r="S19" s="3">
        <v>1</v>
      </c>
      <c r="T19" s="3">
        <v>4</v>
      </c>
      <c r="U19" s="3">
        <v>3</v>
      </c>
      <c r="V19" s="5">
        <f t="shared" si="0"/>
        <v>9.625</v>
      </c>
    </row>
    <row r="20" spans="1:22" x14ac:dyDescent="0.25">
      <c r="A20">
        <f t="shared" si="1"/>
        <v>19</v>
      </c>
      <c r="B20" t="s">
        <v>182</v>
      </c>
      <c r="C20" t="s">
        <v>183</v>
      </c>
      <c r="D20" t="s">
        <v>155</v>
      </c>
      <c r="E20" s="3" t="s">
        <v>54</v>
      </c>
      <c r="F20" s="3">
        <v>2</v>
      </c>
      <c r="G20" s="3">
        <v>8</v>
      </c>
      <c r="H20" s="1">
        <f>(I20*2+J20*3+K20*3+L20*2+M20+N20*2+P20*3+Q20*2+R20+T20)</f>
        <v>73</v>
      </c>
      <c r="I20" s="3">
        <v>4</v>
      </c>
      <c r="J20" s="3">
        <v>4</v>
      </c>
      <c r="K20" s="3">
        <v>4</v>
      </c>
      <c r="L20" s="3">
        <v>3</v>
      </c>
      <c r="M20" s="3">
        <v>6</v>
      </c>
      <c r="N20" s="3">
        <v>3</v>
      </c>
      <c r="O20" s="3">
        <v>5</v>
      </c>
      <c r="P20" s="3">
        <v>4</v>
      </c>
      <c r="Q20" s="3">
        <v>1</v>
      </c>
      <c r="R20" s="3">
        <v>5</v>
      </c>
      <c r="S20" s="3">
        <v>2</v>
      </c>
      <c r="T20" s="3">
        <v>4</v>
      </c>
      <c r="U20" s="3">
        <v>3</v>
      </c>
      <c r="V20" s="5">
        <f t="shared" si="0"/>
        <v>8.125</v>
      </c>
    </row>
    <row r="21" spans="1:22" x14ac:dyDescent="0.25">
      <c r="A21">
        <f t="shared" si="1"/>
        <v>20</v>
      </c>
      <c r="B21" t="s">
        <v>213</v>
      </c>
      <c r="C21" t="s">
        <v>221</v>
      </c>
      <c r="D21" t="s">
        <v>199</v>
      </c>
      <c r="E21" s="3" t="s">
        <v>54</v>
      </c>
      <c r="F21" s="3">
        <v>5</v>
      </c>
      <c r="G21" s="3">
        <v>11</v>
      </c>
      <c r="H21" s="2">
        <f>(I21*2+J21*3+K21*3+L21*2+M21+N21*2+P21*3+Q21*2+R21+T21)</f>
        <v>72</v>
      </c>
      <c r="I21" s="3">
        <v>4</v>
      </c>
      <c r="J21" s="3">
        <v>4</v>
      </c>
      <c r="K21" s="3">
        <v>3</v>
      </c>
      <c r="L21" s="3">
        <v>4</v>
      </c>
      <c r="M21" s="3">
        <v>4</v>
      </c>
      <c r="N21" s="3">
        <v>4</v>
      </c>
      <c r="O21" s="3">
        <v>6</v>
      </c>
      <c r="P21" s="3">
        <v>4</v>
      </c>
      <c r="Q21" s="3">
        <v>1</v>
      </c>
      <c r="R21" s="3">
        <v>5</v>
      </c>
      <c r="S21" s="3">
        <v>2</v>
      </c>
      <c r="T21" s="3">
        <v>4</v>
      </c>
      <c r="U21" s="3">
        <v>4</v>
      </c>
      <c r="V21" s="5">
        <f t="shared" si="0"/>
        <v>11.625</v>
      </c>
    </row>
    <row r="22" spans="1:22" x14ac:dyDescent="0.25">
      <c r="A22">
        <f t="shared" si="1"/>
        <v>21</v>
      </c>
      <c r="B22" t="s">
        <v>131</v>
      </c>
      <c r="C22" t="s">
        <v>408</v>
      </c>
      <c r="D22" t="s">
        <v>385</v>
      </c>
      <c r="E22" s="3" t="s">
        <v>54</v>
      </c>
      <c r="F22" s="3">
        <v>4</v>
      </c>
      <c r="G22" s="3">
        <v>11</v>
      </c>
      <c r="H22" s="1">
        <f>(I22*2+J22*3+K22*3+L22*2+M22+N22*2+P22*3+Q22*2+R22+T22)</f>
        <v>72</v>
      </c>
      <c r="I22" s="3">
        <v>4</v>
      </c>
      <c r="J22" s="3">
        <v>4</v>
      </c>
      <c r="K22" s="3">
        <v>4</v>
      </c>
      <c r="L22" s="3">
        <v>4</v>
      </c>
      <c r="M22" s="3">
        <v>4</v>
      </c>
      <c r="N22" s="3">
        <v>3</v>
      </c>
      <c r="O22" s="3">
        <v>3</v>
      </c>
      <c r="P22" s="3">
        <v>4</v>
      </c>
      <c r="Q22" s="3">
        <v>1</v>
      </c>
      <c r="R22" s="3">
        <v>4</v>
      </c>
      <c r="S22" s="3">
        <v>3</v>
      </c>
      <c r="T22" s="3">
        <v>4</v>
      </c>
      <c r="U22" s="3">
        <v>4</v>
      </c>
      <c r="V22" s="5">
        <f t="shared" si="0"/>
        <v>10.375</v>
      </c>
    </row>
    <row r="23" spans="1:22" x14ac:dyDescent="0.25">
      <c r="A23">
        <f t="shared" si="1"/>
        <v>22</v>
      </c>
      <c r="B23" t="s">
        <v>74</v>
      </c>
      <c r="C23" t="s">
        <v>760</v>
      </c>
      <c r="D23" t="s">
        <v>740</v>
      </c>
      <c r="E23" s="3" t="s">
        <v>54</v>
      </c>
      <c r="F23" s="3">
        <v>4</v>
      </c>
      <c r="G23" s="3">
        <v>9</v>
      </c>
      <c r="H23" s="1">
        <f>(I23*2+J23*3+K23*3+L23*2+M23+N23*2+P23*3+Q23*2+R23+T23)</f>
        <v>72</v>
      </c>
      <c r="I23" s="3">
        <v>4</v>
      </c>
      <c r="J23" s="3">
        <v>4</v>
      </c>
      <c r="K23" s="3">
        <v>3</v>
      </c>
      <c r="L23" s="3">
        <v>4</v>
      </c>
      <c r="M23" s="3">
        <v>5</v>
      </c>
      <c r="N23" s="3">
        <v>4</v>
      </c>
      <c r="O23" s="3">
        <v>4</v>
      </c>
      <c r="P23" s="3">
        <v>4</v>
      </c>
      <c r="Q23" s="3">
        <v>1</v>
      </c>
      <c r="R23" s="3">
        <v>4</v>
      </c>
      <c r="S23" s="3">
        <v>2</v>
      </c>
      <c r="T23" s="3">
        <v>4</v>
      </c>
      <c r="U23" s="3">
        <v>2</v>
      </c>
      <c r="V23" s="5">
        <f t="shared" si="0"/>
        <v>10.125</v>
      </c>
    </row>
    <row r="24" spans="1:22" x14ac:dyDescent="0.25">
      <c r="A24">
        <f t="shared" si="1"/>
        <v>23</v>
      </c>
      <c r="B24" t="s">
        <v>905</v>
      </c>
      <c r="C24" t="s">
        <v>906</v>
      </c>
      <c r="D24" t="s">
        <v>887</v>
      </c>
      <c r="E24" s="3" t="s">
        <v>54</v>
      </c>
      <c r="F24" s="3">
        <v>5</v>
      </c>
      <c r="G24" s="3">
        <v>7</v>
      </c>
      <c r="H24" s="1">
        <f>(I24*2+J24*3+K24*3+L24*2+M24+N24*2+P24*3+Q24*2+R24+T24)</f>
        <v>72</v>
      </c>
      <c r="I24" s="3">
        <v>4</v>
      </c>
      <c r="J24" s="3">
        <v>4</v>
      </c>
      <c r="K24" s="3">
        <v>3</v>
      </c>
      <c r="L24" s="3">
        <v>4</v>
      </c>
      <c r="M24" s="3">
        <v>4</v>
      </c>
      <c r="N24" s="3">
        <v>4</v>
      </c>
      <c r="O24" s="3">
        <v>4</v>
      </c>
      <c r="P24" s="3">
        <v>4</v>
      </c>
      <c r="Q24" s="3">
        <v>1</v>
      </c>
      <c r="R24" s="3">
        <v>5</v>
      </c>
      <c r="S24" s="3">
        <v>2</v>
      </c>
      <c r="T24" s="3">
        <v>4</v>
      </c>
      <c r="U24" s="3">
        <v>3</v>
      </c>
      <c r="V24" s="5">
        <f t="shared" si="0"/>
        <v>8.625</v>
      </c>
    </row>
    <row r="25" spans="1:22" x14ac:dyDescent="0.25">
      <c r="A25">
        <f t="shared" si="1"/>
        <v>24</v>
      </c>
      <c r="B25" t="s">
        <v>192</v>
      </c>
      <c r="C25" t="s">
        <v>258</v>
      </c>
      <c r="D25" t="s">
        <v>801</v>
      </c>
      <c r="E25" s="3" t="s">
        <v>54</v>
      </c>
      <c r="F25" s="3">
        <v>4</v>
      </c>
      <c r="G25" s="3">
        <v>12</v>
      </c>
      <c r="H25" s="1">
        <f>(I25*2+J25*3+K25*3+L25*2+M25+N25*2+P25*3+Q25*2+R25+T25)</f>
        <v>72</v>
      </c>
      <c r="I25" s="3">
        <v>3</v>
      </c>
      <c r="J25" s="3">
        <v>3</v>
      </c>
      <c r="K25" s="3">
        <v>4</v>
      </c>
      <c r="L25" s="3">
        <v>4</v>
      </c>
      <c r="M25" s="3">
        <v>5</v>
      </c>
      <c r="N25" s="3">
        <v>4</v>
      </c>
      <c r="O25" s="3">
        <v>3</v>
      </c>
      <c r="P25" s="3">
        <v>4</v>
      </c>
      <c r="Q25" s="3">
        <v>2</v>
      </c>
      <c r="R25" s="3">
        <v>4</v>
      </c>
      <c r="S25" s="3">
        <v>4</v>
      </c>
      <c r="T25" s="3">
        <v>4</v>
      </c>
      <c r="U25" s="3">
        <v>3</v>
      </c>
      <c r="V25" s="5">
        <f t="shared" si="0"/>
        <v>12.375</v>
      </c>
    </row>
    <row r="26" spans="1:22" x14ac:dyDescent="0.25">
      <c r="A26">
        <f t="shared" si="1"/>
        <v>25</v>
      </c>
      <c r="B26" t="s">
        <v>102</v>
      </c>
      <c r="C26" t="s">
        <v>51</v>
      </c>
      <c r="D26" t="s">
        <v>69</v>
      </c>
      <c r="E26" s="3" t="s">
        <v>54</v>
      </c>
      <c r="F26" s="3">
        <v>32</v>
      </c>
      <c r="G26" s="3">
        <v>4</v>
      </c>
      <c r="H26" s="1">
        <f>(I26*2+J26*3+K26*3+L26*2+M26+N26*2+P26*3+Q26*2+R26+T26)</f>
        <v>71</v>
      </c>
      <c r="I26" s="3">
        <v>4</v>
      </c>
      <c r="J26" s="3">
        <v>4</v>
      </c>
      <c r="K26" s="3">
        <v>3</v>
      </c>
      <c r="L26" s="3">
        <v>4</v>
      </c>
      <c r="M26" s="3">
        <v>4</v>
      </c>
      <c r="N26" s="3">
        <v>4</v>
      </c>
      <c r="O26" s="3">
        <v>4</v>
      </c>
      <c r="P26" s="3">
        <v>4</v>
      </c>
      <c r="Q26" s="3">
        <v>1</v>
      </c>
      <c r="R26" s="3">
        <v>4</v>
      </c>
      <c r="S26" s="3">
        <v>1</v>
      </c>
      <c r="T26" s="3">
        <v>4</v>
      </c>
      <c r="U26" s="3">
        <v>2</v>
      </c>
      <c r="V26" s="5">
        <f t="shared" si="0"/>
        <v>6.375</v>
      </c>
    </row>
    <row r="27" spans="1:22" x14ac:dyDescent="0.25">
      <c r="A27">
        <f t="shared" si="1"/>
        <v>26</v>
      </c>
      <c r="B27" t="s">
        <v>103</v>
      </c>
      <c r="C27" t="s">
        <v>104</v>
      </c>
      <c r="D27" t="s">
        <v>69</v>
      </c>
      <c r="E27" s="3" t="s">
        <v>54</v>
      </c>
      <c r="F27" s="3">
        <v>26</v>
      </c>
      <c r="G27" s="3">
        <v>8</v>
      </c>
      <c r="H27" s="1">
        <f>(I27*2+J27*3+K27*3+L27*2+M27+N27*2+P27*3+Q27*2+R27+T27)</f>
        <v>71</v>
      </c>
      <c r="I27" s="3">
        <v>5</v>
      </c>
      <c r="J27" s="3">
        <v>4</v>
      </c>
      <c r="K27" s="3">
        <v>3</v>
      </c>
      <c r="L27" s="3">
        <v>4</v>
      </c>
      <c r="M27" s="3">
        <v>4</v>
      </c>
      <c r="N27" s="3">
        <v>3</v>
      </c>
      <c r="O27" s="3">
        <v>6</v>
      </c>
      <c r="P27" s="3">
        <v>4</v>
      </c>
      <c r="Q27" s="3">
        <v>1</v>
      </c>
      <c r="R27" s="3">
        <v>4</v>
      </c>
      <c r="S27" s="3">
        <v>4</v>
      </c>
      <c r="T27" s="3">
        <v>4</v>
      </c>
      <c r="U27" s="3">
        <v>2</v>
      </c>
      <c r="V27" s="5">
        <f t="shared" si="0"/>
        <v>8.125</v>
      </c>
    </row>
    <row r="28" spans="1:22" x14ac:dyDescent="0.25">
      <c r="A28">
        <f t="shared" si="1"/>
        <v>27</v>
      </c>
      <c r="B28" t="s">
        <v>534</v>
      </c>
      <c r="C28" t="s">
        <v>363</v>
      </c>
      <c r="D28" t="s">
        <v>514</v>
      </c>
      <c r="E28" s="3" t="s">
        <v>54</v>
      </c>
      <c r="F28" s="3">
        <v>3</v>
      </c>
      <c r="G28" s="3">
        <v>9</v>
      </c>
      <c r="H28" s="2">
        <f>(I28*2+J28*3+K28*3+L28*2+M28+N28*2+P28*3+Q28*2+R28+T28)</f>
        <v>71</v>
      </c>
      <c r="I28" s="3">
        <v>4</v>
      </c>
      <c r="J28" s="3">
        <v>4</v>
      </c>
      <c r="K28" s="3">
        <v>3</v>
      </c>
      <c r="L28" s="3">
        <v>4</v>
      </c>
      <c r="M28" s="3">
        <v>4</v>
      </c>
      <c r="N28" s="3">
        <v>4</v>
      </c>
      <c r="O28" s="3">
        <v>3</v>
      </c>
      <c r="P28" s="3">
        <v>4</v>
      </c>
      <c r="Q28" s="3">
        <v>1</v>
      </c>
      <c r="R28" s="3">
        <v>4</v>
      </c>
      <c r="S28" s="3">
        <v>2</v>
      </c>
      <c r="T28" s="3">
        <v>4</v>
      </c>
      <c r="U28" s="3">
        <v>3</v>
      </c>
      <c r="V28" s="5">
        <f t="shared" si="0"/>
        <v>10.125</v>
      </c>
    </row>
    <row r="29" spans="1:22" x14ac:dyDescent="0.25">
      <c r="A29">
        <f t="shared" si="1"/>
        <v>28</v>
      </c>
      <c r="B29" t="s">
        <v>889</v>
      </c>
      <c r="C29" t="s">
        <v>907</v>
      </c>
      <c r="D29" t="s">
        <v>887</v>
      </c>
      <c r="E29" s="3" t="s">
        <v>54</v>
      </c>
      <c r="F29" s="3">
        <v>2</v>
      </c>
      <c r="G29" s="3">
        <v>8</v>
      </c>
      <c r="H29" s="1">
        <f>(I29*2+J29*3+K29*3+L29*2+M29+N29*2+P29*3+Q29*2+R29+T29)</f>
        <v>71</v>
      </c>
      <c r="I29" s="3">
        <v>4</v>
      </c>
      <c r="J29" s="3">
        <v>4</v>
      </c>
      <c r="K29" s="3">
        <v>3</v>
      </c>
      <c r="L29" s="3">
        <v>4</v>
      </c>
      <c r="M29" s="3">
        <v>4</v>
      </c>
      <c r="N29" s="3">
        <v>4</v>
      </c>
      <c r="O29" s="3">
        <v>2</v>
      </c>
      <c r="P29" s="3">
        <v>4</v>
      </c>
      <c r="Q29" s="3">
        <v>1</v>
      </c>
      <c r="R29" s="3">
        <v>4</v>
      </c>
      <c r="S29" s="3">
        <v>1</v>
      </c>
      <c r="T29" s="3">
        <v>4</v>
      </c>
      <c r="U29" s="3">
        <v>4</v>
      </c>
      <c r="V29" s="5">
        <f t="shared" si="0"/>
        <v>9.375</v>
      </c>
    </row>
    <row r="30" spans="1:22" x14ac:dyDescent="0.25">
      <c r="A30">
        <f t="shared" si="1"/>
        <v>29</v>
      </c>
      <c r="B30" t="s">
        <v>156</v>
      </c>
      <c r="C30" t="s">
        <v>219</v>
      </c>
      <c r="D30" t="s">
        <v>680</v>
      </c>
      <c r="E30" s="3" t="s">
        <v>54</v>
      </c>
      <c r="F30" s="3">
        <v>21</v>
      </c>
      <c r="G30" s="3">
        <v>9</v>
      </c>
      <c r="H30" s="1">
        <f>(I30*2+J30*3+K30*3+L30*2+M30+N30*2+P30*3+Q30*2+R30+T30)</f>
        <v>71</v>
      </c>
      <c r="I30" s="3">
        <v>3</v>
      </c>
      <c r="J30" s="3">
        <v>3</v>
      </c>
      <c r="K30" s="3">
        <v>4</v>
      </c>
      <c r="L30" s="3">
        <v>4</v>
      </c>
      <c r="M30" s="3">
        <v>5</v>
      </c>
      <c r="N30" s="3">
        <v>2</v>
      </c>
      <c r="O30" s="3">
        <v>3</v>
      </c>
      <c r="P30" s="3">
        <v>4</v>
      </c>
      <c r="Q30" s="3">
        <v>3</v>
      </c>
      <c r="R30" s="3">
        <v>5</v>
      </c>
      <c r="S30" s="3">
        <v>1</v>
      </c>
      <c r="T30" s="3">
        <v>4</v>
      </c>
      <c r="U30" s="3">
        <v>2</v>
      </c>
      <c r="V30" s="5">
        <f t="shared" si="0"/>
        <v>7.625</v>
      </c>
    </row>
    <row r="31" spans="1:22" x14ac:dyDescent="0.25">
      <c r="A31">
        <f t="shared" si="1"/>
        <v>30</v>
      </c>
      <c r="B31" t="s">
        <v>908</v>
      </c>
      <c r="C31" t="s">
        <v>909</v>
      </c>
      <c r="D31" t="s">
        <v>887</v>
      </c>
      <c r="E31" s="3" t="s">
        <v>54</v>
      </c>
      <c r="F31" s="3">
        <v>4</v>
      </c>
      <c r="G31" s="3">
        <v>8</v>
      </c>
      <c r="H31" s="1">
        <f>(I31*2+J31*3+K31*3+L31*2+M31+N31*2+P31*3+Q31*2+R31+T31)</f>
        <v>69</v>
      </c>
      <c r="I31" s="3">
        <v>3</v>
      </c>
      <c r="J31" s="3">
        <v>3</v>
      </c>
      <c r="K31" s="3">
        <v>3</v>
      </c>
      <c r="L31" s="3">
        <v>3</v>
      </c>
      <c r="M31" s="3">
        <v>5</v>
      </c>
      <c r="N31" s="3">
        <v>4</v>
      </c>
      <c r="O31" s="3">
        <v>14</v>
      </c>
      <c r="P31" s="3">
        <v>4</v>
      </c>
      <c r="Q31" s="3">
        <v>3</v>
      </c>
      <c r="R31" s="3">
        <v>4</v>
      </c>
      <c r="S31" s="3">
        <v>3</v>
      </c>
      <c r="T31" s="3">
        <v>4</v>
      </c>
      <c r="U31" s="3">
        <v>6</v>
      </c>
      <c r="V31" s="5">
        <f t="shared" si="0"/>
        <v>9.375</v>
      </c>
    </row>
    <row r="32" spans="1:22" x14ac:dyDescent="0.25">
      <c r="A32">
        <f t="shared" si="1"/>
        <v>31</v>
      </c>
      <c r="B32" t="s">
        <v>245</v>
      </c>
      <c r="C32" t="s">
        <v>616</v>
      </c>
      <c r="D32" t="s">
        <v>602</v>
      </c>
      <c r="E32" s="3" t="s">
        <v>54</v>
      </c>
      <c r="F32" s="3">
        <v>5</v>
      </c>
      <c r="G32" s="3">
        <v>8</v>
      </c>
      <c r="H32" s="1">
        <f>(I32*2+J32*3+K32*3+L32*2+M32+N32*2+P32*3+Q32*2+R32+T32)</f>
        <v>68</v>
      </c>
      <c r="I32" s="3">
        <v>4</v>
      </c>
      <c r="J32" s="3">
        <v>4</v>
      </c>
      <c r="K32" s="3">
        <v>3</v>
      </c>
      <c r="L32" s="3">
        <v>5</v>
      </c>
      <c r="M32" s="3">
        <v>3</v>
      </c>
      <c r="N32" s="3">
        <v>5</v>
      </c>
      <c r="O32" s="3">
        <v>6</v>
      </c>
      <c r="P32" s="3">
        <v>3</v>
      </c>
      <c r="Q32" s="3">
        <v>0</v>
      </c>
      <c r="R32" s="3">
        <v>4</v>
      </c>
      <c r="S32" s="3">
        <v>1</v>
      </c>
      <c r="T32" s="3">
        <v>3</v>
      </c>
      <c r="U32" s="3">
        <v>5</v>
      </c>
      <c r="V32" s="5">
        <f t="shared" si="0"/>
        <v>10.625</v>
      </c>
    </row>
    <row r="33" spans="1:22" x14ac:dyDescent="0.25">
      <c r="A33">
        <f t="shared" si="1"/>
        <v>32</v>
      </c>
      <c r="B33" t="s">
        <v>213</v>
      </c>
      <c r="C33" t="s">
        <v>291</v>
      </c>
      <c r="D33" t="s">
        <v>266</v>
      </c>
      <c r="E33" s="3" t="s">
        <v>54</v>
      </c>
      <c r="F33" s="3">
        <v>3</v>
      </c>
      <c r="G33" s="3">
        <v>9</v>
      </c>
      <c r="H33" s="1">
        <f>(I33*2+J33*3+K33*3+L33*2+M33+N33*2+P33*3+Q33*2+R33+T33)</f>
        <v>68</v>
      </c>
      <c r="I33" s="3">
        <v>4</v>
      </c>
      <c r="J33" s="3">
        <v>3</v>
      </c>
      <c r="K33" s="3">
        <v>4</v>
      </c>
      <c r="L33" s="3">
        <v>4</v>
      </c>
      <c r="M33" s="3">
        <v>4</v>
      </c>
      <c r="N33" s="3">
        <v>3</v>
      </c>
      <c r="O33" s="3">
        <v>6</v>
      </c>
      <c r="P33" s="3">
        <v>4</v>
      </c>
      <c r="Q33" s="3">
        <v>1</v>
      </c>
      <c r="R33" s="3">
        <v>4</v>
      </c>
      <c r="S33" s="3">
        <v>2</v>
      </c>
      <c r="T33" s="3">
        <v>3</v>
      </c>
      <c r="U33" s="3">
        <v>4</v>
      </c>
      <c r="V33" s="5">
        <f t="shared" si="0"/>
        <v>8.875</v>
      </c>
    </row>
    <row r="34" spans="1:22" x14ac:dyDescent="0.25">
      <c r="A34">
        <f t="shared" si="1"/>
        <v>33</v>
      </c>
      <c r="B34" t="s">
        <v>376</v>
      </c>
      <c r="C34" t="s">
        <v>443</v>
      </c>
      <c r="D34" t="s">
        <v>422</v>
      </c>
      <c r="E34" s="3" t="s">
        <v>54</v>
      </c>
      <c r="F34" s="3">
        <v>28</v>
      </c>
      <c r="G34" s="3">
        <v>9</v>
      </c>
      <c r="H34" s="1">
        <f>(I34*2+J34*3+K34*3+L34*2+M34+N34*2+P34*3+Q34*2+R34+T34)</f>
        <v>68</v>
      </c>
      <c r="I34" s="3">
        <v>4</v>
      </c>
      <c r="J34" s="3">
        <v>3</v>
      </c>
      <c r="K34" s="3">
        <v>3</v>
      </c>
      <c r="L34" s="3">
        <v>4</v>
      </c>
      <c r="M34" s="3">
        <v>3</v>
      </c>
      <c r="N34" s="3">
        <v>4</v>
      </c>
      <c r="O34" s="3">
        <v>3</v>
      </c>
      <c r="P34" s="3">
        <v>4</v>
      </c>
      <c r="Q34" s="3">
        <v>2</v>
      </c>
      <c r="R34" s="3">
        <v>4</v>
      </c>
      <c r="S34" s="3">
        <v>2</v>
      </c>
      <c r="T34" s="3">
        <v>3</v>
      </c>
      <c r="U34" s="3">
        <v>3</v>
      </c>
      <c r="V34" s="5">
        <f t="shared" si="0"/>
        <v>10.125</v>
      </c>
    </row>
    <row r="35" spans="1:22" x14ac:dyDescent="0.25">
      <c r="A35">
        <f t="shared" si="1"/>
        <v>34</v>
      </c>
      <c r="B35" t="s">
        <v>846</v>
      </c>
      <c r="C35" t="s">
        <v>847</v>
      </c>
      <c r="D35" t="s">
        <v>823</v>
      </c>
      <c r="E35" s="3" t="s">
        <v>54</v>
      </c>
      <c r="F35" s="3">
        <v>27</v>
      </c>
      <c r="G35" s="3">
        <v>7</v>
      </c>
      <c r="H35" s="1">
        <f>(I35*2+J35*3+K35*3+L35*2+M35+N35*2+P35*3+Q35*2+R35+T35)</f>
        <v>68</v>
      </c>
      <c r="I35" s="3">
        <v>4</v>
      </c>
      <c r="J35" s="3">
        <v>3</v>
      </c>
      <c r="K35" s="3">
        <v>3</v>
      </c>
      <c r="L35" s="3">
        <v>5</v>
      </c>
      <c r="M35" s="3">
        <v>3</v>
      </c>
      <c r="N35" s="3">
        <v>3</v>
      </c>
      <c r="O35" s="3">
        <v>1</v>
      </c>
      <c r="P35" s="3">
        <v>4</v>
      </c>
      <c r="Q35" s="3">
        <v>2</v>
      </c>
      <c r="R35" s="3">
        <v>4</v>
      </c>
      <c r="S35" s="3">
        <v>1</v>
      </c>
      <c r="T35" s="3">
        <v>3</v>
      </c>
      <c r="U35" s="3">
        <v>2</v>
      </c>
      <c r="V35" s="5">
        <f t="shared" si="0"/>
        <v>7.375</v>
      </c>
    </row>
    <row r="36" spans="1:22" x14ac:dyDescent="0.25">
      <c r="A36">
        <f t="shared" si="1"/>
        <v>35</v>
      </c>
      <c r="B36" t="s">
        <v>61</v>
      </c>
      <c r="C36" t="s">
        <v>880</v>
      </c>
      <c r="D36" t="s">
        <v>855</v>
      </c>
      <c r="E36" s="3" t="s">
        <v>54</v>
      </c>
      <c r="F36" s="3">
        <v>4</v>
      </c>
      <c r="G36" s="3">
        <v>8</v>
      </c>
      <c r="H36" s="1">
        <f>(I36*2+J36*3+K36*3+L36*2+M36+N36*2+P36*3+Q36*2+R36+T36)</f>
        <v>68</v>
      </c>
      <c r="I36" s="3">
        <v>4</v>
      </c>
      <c r="J36" s="3">
        <v>3</v>
      </c>
      <c r="K36" s="3">
        <v>4</v>
      </c>
      <c r="L36" s="3">
        <v>4</v>
      </c>
      <c r="M36" s="3">
        <v>4</v>
      </c>
      <c r="N36" s="3">
        <v>3</v>
      </c>
      <c r="O36" s="3">
        <v>4</v>
      </c>
      <c r="P36" s="3">
        <v>4</v>
      </c>
      <c r="Q36" s="3">
        <v>1</v>
      </c>
      <c r="R36" s="3">
        <v>4</v>
      </c>
      <c r="S36" s="3">
        <v>2</v>
      </c>
      <c r="T36" s="3">
        <v>3</v>
      </c>
      <c r="U36" s="3">
        <v>4</v>
      </c>
      <c r="V36" s="5">
        <f t="shared" si="0"/>
        <v>8.125</v>
      </c>
    </row>
    <row r="37" spans="1:22" x14ac:dyDescent="0.25">
      <c r="A37">
        <f t="shared" si="1"/>
        <v>36</v>
      </c>
      <c r="B37" t="s">
        <v>881</v>
      </c>
      <c r="C37" t="s">
        <v>882</v>
      </c>
      <c r="D37" t="s">
        <v>855</v>
      </c>
      <c r="E37" s="3" t="s">
        <v>54</v>
      </c>
      <c r="F37" s="3">
        <v>3</v>
      </c>
      <c r="G37" s="3">
        <v>11</v>
      </c>
      <c r="H37" s="1">
        <f>(I37*2+J37*3+K37*3+L37*2+M37+N37*2+P37*3+Q37*2+R37+T37)</f>
        <v>68</v>
      </c>
      <c r="I37" s="3">
        <v>4</v>
      </c>
      <c r="J37" s="3">
        <v>3</v>
      </c>
      <c r="K37" s="3">
        <v>3</v>
      </c>
      <c r="L37" s="3">
        <v>4</v>
      </c>
      <c r="M37" s="3">
        <v>3</v>
      </c>
      <c r="N37" s="3">
        <v>4</v>
      </c>
      <c r="O37" s="3">
        <v>3</v>
      </c>
      <c r="P37" s="3">
        <v>4</v>
      </c>
      <c r="Q37" s="3">
        <v>2</v>
      </c>
      <c r="R37" s="3">
        <v>4</v>
      </c>
      <c r="S37" s="3">
        <v>2</v>
      </c>
      <c r="T37" s="3">
        <v>3</v>
      </c>
      <c r="U37" s="3">
        <v>3</v>
      </c>
      <c r="V37" s="5">
        <f t="shared" si="0"/>
        <v>11.625</v>
      </c>
    </row>
    <row r="38" spans="1:22" x14ac:dyDescent="0.25">
      <c r="A38">
        <f t="shared" si="1"/>
        <v>37</v>
      </c>
      <c r="B38" t="s">
        <v>910</v>
      </c>
      <c r="C38" t="s">
        <v>430</v>
      </c>
      <c r="D38" t="s">
        <v>887</v>
      </c>
      <c r="E38" s="3" t="s">
        <v>54</v>
      </c>
      <c r="F38" s="3">
        <v>18</v>
      </c>
      <c r="G38" s="3">
        <v>11</v>
      </c>
      <c r="H38" s="1">
        <f>(I38*2+J38*3+K38*3+L38*2+M38+N38*2+P38*3+Q38*2+R38+T38)</f>
        <v>68</v>
      </c>
      <c r="I38" s="3">
        <v>4</v>
      </c>
      <c r="J38" s="3">
        <v>3</v>
      </c>
      <c r="K38" s="3">
        <v>4</v>
      </c>
      <c r="L38" s="3">
        <v>4</v>
      </c>
      <c r="M38" s="3">
        <v>4</v>
      </c>
      <c r="N38" s="3">
        <v>3</v>
      </c>
      <c r="O38" s="3">
        <v>0</v>
      </c>
      <c r="P38" s="3">
        <v>4</v>
      </c>
      <c r="Q38" s="3">
        <v>1</v>
      </c>
      <c r="R38" s="3">
        <v>4</v>
      </c>
      <c r="S38" s="3">
        <v>2</v>
      </c>
      <c r="T38" s="3">
        <v>3</v>
      </c>
      <c r="U38" s="3">
        <v>2</v>
      </c>
      <c r="V38" s="5">
        <f t="shared" si="0"/>
        <v>10.375</v>
      </c>
    </row>
    <row r="39" spans="1:22" x14ac:dyDescent="0.25">
      <c r="A39">
        <f t="shared" si="1"/>
        <v>38</v>
      </c>
      <c r="B39" t="s">
        <v>52</v>
      </c>
      <c r="C39" t="s">
        <v>411</v>
      </c>
      <c r="D39" t="s">
        <v>385</v>
      </c>
      <c r="E39" s="3" t="s">
        <v>54</v>
      </c>
      <c r="F39" s="3">
        <v>2</v>
      </c>
      <c r="G39" s="3">
        <v>5</v>
      </c>
      <c r="H39" s="1">
        <f>(I39*2+J39*3+K39*3+L39*2+M39+N39*2+P39*3+Q39*2+R39+T39)</f>
        <v>66</v>
      </c>
      <c r="I39" s="3">
        <v>4</v>
      </c>
      <c r="J39" s="3">
        <v>4</v>
      </c>
      <c r="K39" s="3">
        <v>3</v>
      </c>
      <c r="L39" s="3">
        <v>4</v>
      </c>
      <c r="M39" s="3">
        <v>3</v>
      </c>
      <c r="N39" s="3">
        <v>3</v>
      </c>
      <c r="O39" s="3">
        <v>4</v>
      </c>
      <c r="P39" s="3">
        <v>3</v>
      </c>
      <c r="Q39" s="3">
        <v>2</v>
      </c>
      <c r="R39" s="3">
        <v>4</v>
      </c>
      <c r="S39" s="3">
        <v>1</v>
      </c>
      <c r="T39" s="3">
        <v>3</v>
      </c>
      <c r="U39" s="3">
        <v>3</v>
      </c>
      <c r="V39" s="5">
        <f t="shared" si="0"/>
        <v>5.875</v>
      </c>
    </row>
    <row r="40" spans="1:22" x14ac:dyDescent="0.25">
      <c r="A40">
        <f t="shared" si="1"/>
        <v>39</v>
      </c>
      <c r="B40" t="s">
        <v>444</v>
      </c>
      <c r="C40" t="s">
        <v>445</v>
      </c>
      <c r="D40" t="s">
        <v>422</v>
      </c>
      <c r="E40" s="3" t="s">
        <v>54</v>
      </c>
      <c r="F40" s="3">
        <v>27</v>
      </c>
      <c r="G40" s="3">
        <v>7</v>
      </c>
      <c r="H40" s="1">
        <f>(I40*2+J40*3+K40*3+L40*2+M40+N40*2+P40*3+Q40*2+R40+T40)</f>
        <v>66</v>
      </c>
      <c r="I40" s="3">
        <v>3</v>
      </c>
      <c r="J40" s="3">
        <v>4</v>
      </c>
      <c r="K40" s="3">
        <v>3</v>
      </c>
      <c r="L40" s="3">
        <v>3</v>
      </c>
      <c r="M40" s="3">
        <v>3</v>
      </c>
      <c r="N40" s="3">
        <v>3</v>
      </c>
      <c r="O40" s="3">
        <v>4</v>
      </c>
      <c r="P40" s="3">
        <v>4</v>
      </c>
      <c r="Q40" s="3">
        <v>2</v>
      </c>
      <c r="R40" s="3">
        <v>4</v>
      </c>
      <c r="S40" s="3">
        <v>2</v>
      </c>
      <c r="T40" s="3">
        <v>4</v>
      </c>
      <c r="U40" s="3">
        <v>3</v>
      </c>
      <c r="V40" s="5">
        <f t="shared" si="0"/>
        <v>7.375</v>
      </c>
    </row>
    <row r="41" spans="1:22" x14ac:dyDescent="0.25">
      <c r="A41">
        <f t="shared" si="1"/>
        <v>40</v>
      </c>
      <c r="B41" t="s">
        <v>61</v>
      </c>
      <c r="C41" t="s">
        <v>883</v>
      </c>
      <c r="D41" t="s">
        <v>855</v>
      </c>
      <c r="E41" s="3" t="s">
        <v>54</v>
      </c>
      <c r="F41" s="3">
        <v>11</v>
      </c>
      <c r="G41" s="3">
        <v>9</v>
      </c>
      <c r="H41" s="1">
        <f>(I41*2+J41*3+K41*3+L41*2+M41+N41*2+P41*3+Q41*2+R41+T41)</f>
        <v>66</v>
      </c>
      <c r="I41" s="3">
        <v>4</v>
      </c>
      <c r="J41" s="3">
        <v>4</v>
      </c>
      <c r="K41" s="3">
        <v>3</v>
      </c>
      <c r="L41" s="3">
        <v>4</v>
      </c>
      <c r="M41" s="3">
        <v>3</v>
      </c>
      <c r="N41" s="3">
        <v>3</v>
      </c>
      <c r="O41" s="3">
        <v>0</v>
      </c>
      <c r="P41" s="3">
        <v>3</v>
      </c>
      <c r="Q41" s="3">
        <v>2</v>
      </c>
      <c r="R41" s="3">
        <v>4</v>
      </c>
      <c r="S41" s="3">
        <v>1</v>
      </c>
      <c r="T41" s="3">
        <v>3</v>
      </c>
      <c r="U41" s="3">
        <v>0</v>
      </c>
      <c r="V41" s="5">
        <f t="shared" si="0"/>
        <v>8.875</v>
      </c>
    </row>
    <row r="42" spans="1:22" x14ac:dyDescent="0.25">
      <c r="A42">
        <f t="shared" si="1"/>
        <v>41</v>
      </c>
      <c r="B42" t="s">
        <v>294</v>
      </c>
      <c r="C42" t="s">
        <v>295</v>
      </c>
      <c r="D42" t="s">
        <v>266</v>
      </c>
      <c r="E42" s="3" t="s">
        <v>54</v>
      </c>
      <c r="F42" s="3">
        <v>5</v>
      </c>
      <c r="G42" s="3">
        <v>5</v>
      </c>
      <c r="H42" s="1">
        <f>(I42*2+J42*3+K42*3+L42*2+M42+N42*2+P42*3+Q42*2+R42+T42)</f>
        <v>66</v>
      </c>
      <c r="I42" s="3">
        <v>4</v>
      </c>
      <c r="J42" s="3">
        <v>3</v>
      </c>
      <c r="K42" s="3">
        <v>3</v>
      </c>
      <c r="L42" s="3">
        <v>4</v>
      </c>
      <c r="M42" s="3">
        <v>4</v>
      </c>
      <c r="N42" s="3">
        <v>3</v>
      </c>
      <c r="O42" s="3">
        <v>4</v>
      </c>
      <c r="P42" s="3">
        <v>4</v>
      </c>
      <c r="Q42" s="3">
        <v>1</v>
      </c>
      <c r="R42" s="3">
        <v>4</v>
      </c>
      <c r="S42" s="3">
        <v>2</v>
      </c>
      <c r="T42" s="3">
        <v>4</v>
      </c>
      <c r="U42" s="3">
        <v>1</v>
      </c>
      <c r="V42" s="5">
        <f t="shared" si="0"/>
        <v>5.875</v>
      </c>
    </row>
    <row r="43" spans="1:22" x14ac:dyDescent="0.25">
      <c r="A43">
        <f t="shared" si="1"/>
        <v>42</v>
      </c>
      <c r="B43" t="s">
        <v>325</v>
      </c>
      <c r="C43" t="s">
        <v>326</v>
      </c>
      <c r="D43" t="s">
        <v>301</v>
      </c>
      <c r="E43" s="3" t="s">
        <v>54</v>
      </c>
      <c r="F43" s="3">
        <v>21</v>
      </c>
      <c r="G43" s="3">
        <v>9</v>
      </c>
      <c r="H43" s="1">
        <f>(I43*2+J43*3+K43*3+L43*2+M43+N43*2+P43*3+Q43*2+R43+T43)</f>
        <v>66</v>
      </c>
      <c r="I43" s="3">
        <v>4</v>
      </c>
      <c r="J43" s="3">
        <v>3</v>
      </c>
      <c r="K43" s="3">
        <v>3</v>
      </c>
      <c r="L43" s="3">
        <v>4</v>
      </c>
      <c r="M43" s="3">
        <v>3</v>
      </c>
      <c r="N43" s="3">
        <v>3</v>
      </c>
      <c r="O43" s="3">
        <v>2</v>
      </c>
      <c r="P43" s="3">
        <v>4</v>
      </c>
      <c r="Q43" s="3">
        <v>2</v>
      </c>
      <c r="R43" s="3">
        <v>4</v>
      </c>
      <c r="S43" s="3">
        <v>4</v>
      </c>
      <c r="T43" s="3">
        <v>3</v>
      </c>
      <c r="U43" s="3">
        <v>2</v>
      </c>
      <c r="V43" s="5">
        <f t="shared" si="0"/>
        <v>8.875</v>
      </c>
    </row>
    <row r="44" spans="1:22" x14ac:dyDescent="0.25">
      <c r="A44">
        <f t="shared" si="1"/>
        <v>43</v>
      </c>
      <c r="B44" t="s">
        <v>819</v>
      </c>
      <c r="C44" t="s">
        <v>185</v>
      </c>
      <c r="D44" t="s">
        <v>801</v>
      </c>
      <c r="E44" s="3" t="s">
        <v>54</v>
      </c>
      <c r="F44" s="3">
        <v>6</v>
      </c>
      <c r="G44" s="3">
        <v>9</v>
      </c>
      <c r="H44" s="1">
        <f>(I44*2+J44*3+K44*3+L44*2+M44+N44*2+P44*3+Q44*2+R44+T44)</f>
        <v>66</v>
      </c>
      <c r="I44" s="3">
        <v>4</v>
      </c>
      <c r="J44" s="3">
        <v>3</v>
      </c>
      <c r="K44" s="3">
        <v>3</v>
      </c>
      <c r="L44" s="3">
        <v>4</v>
      </c>
      <c r="M44" s="3">
        <v>4</v>
      </c>
      <c r="N44" s="3">
        <v>3</v>
      </c>
      <c r="O44" s="3">
        <v>4</v>
      </c>
      <c r="P44" s="3">
        <v>4</v>
      </c>
      <c r="Q44" s="3">
        <v>1</v>
      </c>
      <c r="R44" s="3">
        <v>4</v>
      </c>
      <c r="S44" s="3">
        <v>1</v>
      </c>
      <c r="T44" s="3">
        <v>4</v>
      </c>
      <c r="U44" s="3">
        <v>2</v>
      </c>
      <c r="V44" s="5">
        <f t="shared" si="0"/>
        <v>8.875</v>
      </c>
    </row>
    <row r="45" spans="1:22" x14ac:dyDescent="0.25">
      <c r="A45">
        <f t="shared" si="1"/>
        <v>44</v>
      </c>
      <c r="B45" t="s">
        <v>884</v>
      </c>
      <c r="C45" t="s">
        <v>885</v>
      </c>
      <c r="D45" t="s">
        <v>855</v>
      </c>
      <c r="E45" s="3" t="s">
        <v>54</v>
      </c>
      <c r="F45" s="3">
        <v>18</v>
      </c>
      <c r="G45" s="3">
        <v>9</v>
      </c>
      <c r="H45" s="1">
        <f>(I45*2+J45*3+K45*3+L45*2+M45+N45*2+P45*3+Q45*2+R45+T45)</f>
        <v>66</v>
      </c>
      <c r="I45" s="3">
        <v>4</v>
      </c>
      <c r="J45" s="3">
        <v>3</v>
      </c>
      <c r="K45" s="3">
        <v>3</v>
      </c>
      <c r="L45" s="3">
        <v>4</v>
      </c>
      <c r="M45" s="3">
        <v>4</v>
      </c>
      <c r="N45" s="3">
        <v>3</v>
      </c>
      <c r="O45" s="3">
        <v>0</v>
      </c>
      <c r="P45" s="3">
        <v>4</v>
      </c>
      <c r="Q45" s="3">
        <v>1</v>
      </c>
      <c r="R45" s="3">
        <v>4</v>
      </c>
      <c r="S45" s="3">
        <v>2</v>
      </c>
      <c r="T45" s="3">
        <v>4</v>
      </c>
      <c r="U45" s="3">
        <v>3</v>
      </c>
      <c r="V45" s="5">
        <f t="shared" si="0"/>
        <v>8.875</v>
      </c>
    </row>
    <row r="46" spans="1:22" x14ac:dyDescent="0.25">
      <c r="A46">
        <f t="shared" si="1"/>
        <v>45</v>
      </c>
      <c r="B46" t="s">
        <v>142</v>
      </c>
      <c r="C46" t="s">
        <v>143</v>
      </c>
      <c r="D46" t="s">
        <v>115</v>
      </c>
      <c r="E46" s="3" t="s">
        <v>54</v>
      </c>
      <c r="F46" s="3">
        <v>7</v>
      </c>
      <c r="G46" s="3">
        <v>5</v>
      </c>
      <c r="H46" s="1">
        <f>(I46*2+J46*3+K46*3+L46*2+M46+N46*2+P46*3+Q46*2+R46+T46)</f>
        <v>65</v>
      </c>
      <c r="I46" s="3">
        <v>4</v>
      </c>
      <c r="J46" s="3">
        <v>4</v>
      </c>
      <c r="K46" s="3">
        <v>3</v>
      </c>
      <c r="L46" s="3">
        <v>4</v>
      </c>
      <c r="M46" s="3">
        <v>3</v>
      </c>
      <c r="N46" s="3">
        <v>3</v>
      </c>
      <c r="O46" s="3">
        <v>6</v>
      </c>
      <c r="P46" s="3">
        <v>4</v>
      </c>
      <c r="Q46" s="3">
        <v>0</v>
      </c>
      <c r="R46" s="3">
        <v>4</v>
      </c>
      <c r="S46" s="3">
        <v>0</v>
      </c>
      <c r="T46" s="3">
        <v>3</v>
      </c>
      <c r="U46" s="3">
        <v>3</v>
      </c>
      <c r="V46" s="5">
        <f t="shared" si="0"/>
        <v>5.875</v>
      </c>
    </row>
    <row r="47" spans="1:22" x14ac:dyDescent="0.25">
      <c r="A47">
        <f t="shared" si="1"/>
        <v>46</v>
      </c>
      <c r="B47" t="s">
        <v>642</v>
      </c>
      <c r="C47" t="s">
        <v>643</v>
      </c>
      <c r="D47" t="s">
        <v>625</v>
      </c>
      <c r="E47" s="3" t="s">
        <v>54</v>
      </c>
      <c r="F47" s="3">
        <v>7</v>
      </c>
      <c r="G47" s="3">
        <v>9</v>
      </c>
      <c r="H47" s="1">
        <f>(I47*2+J47*3+K47*3+L47*2+M47+N47*2+P47*3+Q47*2+R47+T47)+3</f>
        <v>65</v>
      </c>
      <c r="I47" s="3">
        <v>3</v>
      </c>
      <c r="J47" s="3">
        <v>4</v>
      </c>
      <c r="K47" s="3">
        <v>3</v>
      </c>
      <c r="L47" s="3">
        <v>4</v>
      </c>
      <c r="M47" s="3">
        <v>2</v>
      </c>
      <c r="N47" s="3">
        <v>3</v>
      </c>
      <c r="O47" s="3">
        <v>4</v>
      </c>
      <c r="P47" s="3">
        <v>2</v>
      </c>
      <c r="Q47" s="3">
        <v>3</v>
      </c>
      <c r="R47" s="3">
        <v>4</v>
      </c>
      <c r="S47" s="3">
        <v>0</v>
      </c>
      <c r="T47" s="3">
        <v>3</v>
      </c>
      <c r="U47" s="3">
        <v>2</v>
      </c>
      <c r="V47" s="5">
        <f t="shared" si="0"/>
        <v>8.875</v>
      </c>
    </row>
    <row r="48" spans="1:22" x14ac:dyDescent="0.25">
      <c r="A48">
        <f t="shared" si="1"/>
        <v>47</v>
      </c>
      <c r="B48" t="s">
        <v>252</v>
      </c>
      <c r="C48" t="s">
        <v>253</v>
      </c>
      <c r="D48" t="s">
        <v>231</v>
      </c>
      <c r="E48" s="3" t="s">
        <v>54</v>
      </c>
      <c r="F48" s="3">
        <v>24</v>
      </c>
      <c r="G48" s="3">
        <v>9</v>
      </c>
      <c r="H48" s="1">
        <f>(I48*2+J48*3+K48*3+L48*2+M48+N48*2+P48*3+Q48*2+R48+T48)</f>
        <v>65</v>
      </c>
      <c r="I48" s="3">
        <v>3</v>
      </c>
      <c r="J48" s="3">
        <v>3</v>
      </c>
      <c r="K48" s="3">
        <v>3</v>
      </c>
      <c r="L48" s="3">
        <v>4</v>
      </c>
      <c r="M48" s="3">
        <v>4</v>
      </c>
      <c r="N48" s="3">
        <v>4</v>
      </c>
      <c r="O48" s="3">
        <v>4</v>
      </c>
      <c r="P48" s="3">
        <v>3</v>
      </c>
      <c r="Q48" s="3">
        <v>3</v>
      </c>
      <c r="R48" s="3">
        <v>4</v>
      </c>
      <c r="S48" s="3">
        <v>2</v>
      </c>
      <c r="T48" s="3">
        <v>2</v>
      </c>
      <c r="U48" s="3">
        <v>4</v>
      </c>
      <c r="V48" s="5">
        <f t="shared" si="0"/>
        <v>10.125</v>
      </c>
    </row>
    <row r="49" spans="1:22" x14ac:dyDescent="0.25">
      <c r="A49">
        <f t="shared" si="1"/>
        <v>48</v>
      </c>
      <c r="B49" t="s">
        <v>52</v>
      </c>
      <c r="C49" t="s">
        <v>644</v>
      </c>
      <c r="D49" t="s">
        <v>625</v>
      </c>
      <c r="E49" s="3" t="s">
        <v>54</v>
      </c>
      <c r="F49" s="3">
        <v>5</v>
      </c>
      <c r="G49" s="3">
        <v>6</v>
      </c>
      <c r="H49" s="1">
        <f>(I49*2+J49*3+K49*3+L49*2+M49+N49*2+P49*3+Q49*2+R49+T49)+4</f>
        <v>65</v>
      </c>
      <c r="I49" s="3">
        <v>3</v>
      </c>
      <c r="J49" s="3">
        <v>3</v>
      </c>
      <c r="K49" s="3">
        <v>3</v>
      </c>
      <c r="L49" s="3">
        <v>3</v>
      </c>
      <c r="M49" s="3">
        <v>3</v>
      </c>
      <c r="N49" s="3">
        <v>3</v>
      </c>
      <c r="O49" s="3">
        <v>0</v>
      </c>
      <c r="P49" s="3">
        <v>3</v>
      </c>
      <c r="Q49" s="3">
        <v>3</v>
      </c>
      <c r="R49" s="3">
        <v>4</v>
      </c>
      <c r="S49" s="3">
        <v>0</v>
      </c>
      <c r="T49" s="3">
        <v>3</v>
      </c>
      <c r="U49" s="3">
        <v>2</v>
      </c>
      <c r="V49" s="5">
        <f t="shared" si="0"/>
        <v>6.625</v>
      </c>
    </row>
    <row r="50" spans="1:22" x14ac:dyDescent="0.25">
      <c r="A50">
        <f t="shared" si="1"/>
        <v>49</v>
      </c>
      <c r="B50" t="s">
        <v>140</v>
      </c>
      <c r="C50" t="s">
        <v>672</v>
      </c>
      <c r="D50" t="s">
        <v>654</v>
      </c>
      <c r="E50" s="3" t="s">
        <v>54</v>
      </c>
      <c r="F50" s="3">
        <v>24</v>
      </c>
      <c r="G50" s="3">
        <v>7</v>
      </c>
      <c r="H50" s="1">
        <f>(I50*2+J50*3+K50*3+L50*2+M50+N50*2+P50*3+Q50*2+R50+T50)</f>
        <v>65</v>
      </c>
      <c r="I50" s="3">
        <v>4</v>
      </c>
      <c r="J50" s="3">
        <v>3</v>
      </c>
      <c r="K50" s="3">
        <v>3</v>
      </c>
      <c r="L50" s="3">
        <v>3</v>
      </c>
      <c r="M50" s="3">
        <v>6</v>
      </c>
      <c r="N50" s="3">
        <v>3</v>
      </c>
      <c r="O50" s="3">
        <v>6</v>
      </c>
      <c r="P50" s="3">
        <v>4</v>
      </c>
      <c r="Q50" s="3">
        <v>1</v>
      </c>
      <c r="R50" s="3">
        <v>3</v>
      </c>
      <c r="S50" s="3">
        <v>3</v>
      </c>
      <c r="T50" s="3">
        <v>4</v>
      </c>
      <c r="U50" s="3">
        <v>3</v>
      </c>
      <c r="V50" s="5">
        <f t="shared" si="0"/>
        <v>7.375</v>
      </c>
    </row>
    <row r="51" spans="1:22" x14ac:dyDescent="0.25">
      <c r="A51">
        <f t="shared" si="1"/>
        <v>50</v>
      </c>
      <c r="B51" t="s">
        <v>376</v>
      </c>
      <c r="C51" t="s">
        <v>377</v>
      </c>
      <c r="D51" t="s">
        <v>352</v>
      </c>
      <c r="E51" s="3" t="s">
        <v>54</v>
      </c>
      <c r="F51" s="3">
        <v>4</v>
      </c>
      <c r="G51" s="3">
        <v>10</v>
      </c>
      <c r="H51" s="1">
        <f>(I51*2+J51*3+K51*3+L51*2+M51+N51*2+P51*3+Q51*2+R51+T51)</f>
        <v>64</v>
      </c>
      <c r="I51" s="3">
        <v>3</v>
      </c>
      <c r="J51" s="3">
        <v>4</v>
      </c>
      <c r="K51" s="3">
        <v>3</v>
      </c>
      <c r="L51" s="3">
        <v>4</v>
      </c>
      <c r="M51" s="3">
        <v>3</v>
      </c>
      <c r="N51" s="3">
        <v>3</v>
      </c>
      <c r="O51" s="3">
        <v>4</v>
      </c>
      <c r="P51" s="3">
        <v>3</v>
      </c>
      <c r="Q51" s="3">
        <v>2</v>
      </c>
      <c r="R51" s="3">
        <v>4</v>
      </c>
      <c r="S51" s="3">
        <v>1</v>
      </c>
      <c r="T51" s="3">
        <v>3</v>
      </c>
      <c r="U51" s="3">
        <v>3</v>
      </c>
      <c r="V51" s="5">
        <f t="shared" si="0"/>
        <v>9.625</v>
      </c>
    </row>
    <row r="52" spans="1:22" x14ac:dyDescent="0.25">
      <c r="A52">
        <f t="shared" si="1"/>
        <v>51</v>
      </c>
      <c r="B52" t="s">
        <v>788</v>
      </c>
      <c r="C52" t="s">
        <v>789</v>
      </c>
      <c r="D52" t="s">
        <v>767</v>
      </c>
      <c r="E52" s="3" t="s">
        <v>54</v>
      </c>
      <c r="F52" s="3">
        <v>21</v>
      </c>
      <c r="G52" s="3">
        <v>7</v>
      </c>
      <c r="H52" s="1">
        <f>(I52*2+J52*3+K52*3+L52*2+M52+N52*2+P52*3+Q52*2+R52+T52)</f>
        <v>64</v>
      </c>
      <c r="I52" s="3">
        <v>4</v>
      </c>
      <c r="J52" s="3">
        <v>3</v>
      </c>
      <c r="K52" s="3">
        <v>3</v>
      </c>
      <c r="L52" s="3">
        <v>4</v>
      </c>
      <c r="M52" s="3">
        <v>2</v>
      </c>
      <c r="N52" s="3">
        <v>3</v>
      </c>
      <c r="O52" s="3">
        <v>4</v>
      </c>
      <c r="P52" s="3">
        <v>4</v>
      </c>
      <c r="Q52" s="3">
        <v>1</v>
      </c>
      <c r="R52" s="3">
        <v>4</v>
      </c>
      <c r="S52" s="3">
        <v>1</v>
      </c>
      <c r="T52" s="3">
        <v>4</v>
      </c>
      <c r="U52" s="3">
        <v>2</v>
      </c>
      <c r="V52" s="5">
        <f t="shared" si="0"/>
        <v>7.375</v>
      </c>
    </row>
    <row r="53" spans="1:22" x14ac:dyDescent="0.25">
      <c r="A53">
        <f t="shared" si="1"/>
        <v>52</v>
      </c>
      <c r="B53" t="s">
        <v>848</v>
      </c>
      <c r="C53" t="s">
        <v>849</v>
      </c>
      <c r="D53" t="s">
        <v>823</v>
      </c>
      <c r="E53" s="3" t="s">
        <v>54</v>
      </c>
      <c r="F53" s="3">
        <v>4</v>
      </c>
      <c r="G53" s="3">
        <v>9</v>
      </c>
      <c r="H53" s="1">
        <f>(I53*2+J53*3+K53*3+L53*2+M53+N53*2+P53*3+Q53*2+R53+T53)</f>
        <v>64</v>
      </c>
      <c r="I53" s="3">
        <v>4</v>
      </c>
      <c r="J53" s="3">
        <v>3</v>
      </c>
      <c r="K53" s="3">
        <v>4</v>
      </c>
      <c r="L53" s="3">
        <v>3</v>
      </c>
      <c r="M53" s="3">
        <v>4</v>
      </c>
      <c r="N53" s="3">
        <v>1</v>
      </c>
      <c r="O53" s="3">
        <v>1</v>
      </c>
      <c r="P53" s="3">
        <v>4</v>
      </c>
      <c r="Q53" s="3">
        <v>2</v>
      </c>
      <c r="R53" s="3">
        <v>3</v>
      </c>
      <c r="S53" s="3">
        <v>1</v>
      </c>
      <c r="T53" s="3">
        <v>4</v>
      </c>
      <c r="U53" s="3">
        <v>1</v>
      </c>
      <c r="V53" s="5">
        <f t="shared" si="0"/>
        <v>6.375</v>
      </c>
    </row>
    <row r="54" spans="1:22" x14ac:dyDescent="0.25">
      <c r="A54">
        <f t="shared" si="1"/>
        <v>53</v>
      </c>
      <c r="B54" t="s">
        <v>42</v>
      </c>
      <c r="C54" t="s">
        <v>911</v>
      </c>
      <c r="D54" t="s">
        <v>887</v>
      </c>
      <c r="E54" s="3" t="s">
        <v>54</v>
      </c>
      <c r="F54" s="3">
        <v>5</v>
      </c>
      <c r="G54" s="3">
        <v>8</v>
      </c>
      <c r="H54" s="1">
        <f>(I54*2+J54*3+K54*3+L54*2+M54+N54*2+P54*3+Q54*2+R54+T54)</f>
        <v>64</v>
      </c>
      <c r="I54" s="3">
        <v>4</v>
      </c>
      <c r="J54" s="3">
        <v>3</v>
      </c>
      <c r="K54" s="3">
        <v>3</v>
      </c>
      <c r="L54" s="3">
        <v>4</v>
      </c>
      <c r="M54" s="3">
        <v>2</v>
      </c>
      <c r="N54" s="3">
        <v>3</v>
      </c>
      <c r="O54" s="3">
        <v>3</v>
      </c>
      <c r="P54" s="3">
        <v>4</v>
      </c>
      <c r="Q54" s="3">
        <v>1</v>
      </c>
      <c r="R54" s="3">
        <v>4</v>
      </c>
      <c r="S54" s="3">
        <v>1</v>
      </c>
      <c r="T54" s="3">
        <v>4</v>
      </c>
      <c r="U54" s="3">
        <v>3</v>
      </c>
      <c r="V54" s="5">
        <f t="shared" si="0"/>
        <v>8.125</v>
      </c>
    </row>
    <row r="55" spans="1:22" x14ac:dyDescent="0.25">
      <c r="A55">
        <f t="shared" si="1"/>
        <v>54</v>
      </c>
      <c r="B55" t="s">
        <v>106</v>
      </c>
      <c r="C55" t="s">
        <v>107</v>
      </c>
      <c r="D55" t="s">
        <v>69</v>
      </c>
      <c r="E55" s="3" t="s">
        <v>54</v>
      </c>
      <c r="F55" s="3">
        <v>28</v>
      </c>
      <c r="G55" s="3">
        <v>8</v>
      </c>
      <c r="H55" s="1">
        <f>(I55*2+J55*3+K55*3+L55*2+M55+N55*2+P55*3+Q55*2+R55+T55)</f>
        <v>63</v>
      </c>
      <c r="I55" s="3">
        <v>5</v>
      </c>
      <c r="J55" s="3">
        <v>4</v>
      </c>
      <c r="K55" s="3">
        <v>2</v>
      </c>
      <c r="L55" s="3">
        <v>3</v>
      </c>
      <c r="M55" s="3">
        <v>4</v>
      </c>
      <c r="N55" s="3">
        <v>4</v>
      </c>
      <c r="O55" s="3">
        <v>9</v>
      </c>
      <c r="P55" s="3">
        <v>3</v>
      </c>
      <c r="Q55" s="3">
        <v>1</v>
      </c>
      <c r="R55" s="3">
        <v>3</v>
      </c>
      <c r="S55" s="3">
        <v>3</v>
      </c>
      <c r="T55" s="3">
        <v>3</v>
      </c>
      <c r="U55" s="3">
        <v>3</v>
      </c>
      <c r="V55" s="5">
        <f t="shared" si="0"/>
        <v>9.375</v>
      </c>
    </row>
    <row r="56" spans="1:22" x14ac:dyDescent="0.25">
      <c r="A56">
        <f t="shared" si="1"/>
        <v>55</v>
      </c>
      <c r="B56" t="s">
        <v>106</v>
      </c>
      <c r="C56" t="s">
        <v>107</v>
      </c>
      <c r="D56" t="s">
        <v>335</v>
      </c>
      <c r="E56" s="3" t="s">
        <v>54</v>
      </c>
      <c r="F56" s="3">
        <v>28</v>
      </c>
      <c r="G56" s="3">
        <v>8</v>
      </c>
      <c r="H56" s="1">
        <f>(I56*2+J56*3+K56*3+L56*2+M56+N56*2+P56*3+Q56*2+R56+T56)</f>
        <v>63</v>
      </c>
      <c r="I56" s="3">
        <v>5</v>
      </c>
      <c r="J56" s="3">
        <v>4</v>
      </c>
      <c r="K56" s="3">
        <v>2</v>
      </c>
      <c r="L56" s="3">
        <v>3</v>
      </c>
      <c r="M56" s="3">
        <v>4</v>
      </c>
      <c r="N56" s="3">
        <v>4</v>
      </c>
      <c r="O56" s="3">
        <v>9</v>
      </c>
      <c r="P56" s="3">
        <v>3</v>
      </c>
      <c r="Q56" s="3">
        <v>1</v>
      </c>
      <c r="R56" s="3">
        <v>3</v>
      </c>
      <c r="S56" s="3">
        <v>3</v>
      </c>
      <c r="T56" s="3">
        <v>3</v>
      </c>
      <c r="U56" s="3">
        <v>3</v>
      </c>
      <c r="V56" s="5">
        <f t="shared" si="0"/>
        <v>9.375</v>
      </c>
    </row>
    <row r="57" spans="1:22" x14ac:dyDescent="0.25">
      <c r="A57">
        <f t="shared" si="1"/>
        <v>56</v>
      </c>
      <c r="B57" t="s">
        <v>76</v>
      </c>
      <c r="C57" t="s">
        <v>504</v>
      </c>
      <c r="D57" t="s">
        <v>486</v>
      </c>
      <c r="E57" s="3" t="s">
        <v>54</v>
      </c>
      <c r="F57" s="3">
        <v>23</v>
      </c>
      <c r="G57" s="3">
        <v>10</v>
      </c>
      <c r="H57" s="1">
        <f>(I57*2+J57*3+K57*3+L57*2+M57+N57*2+P57*3+Q57*2+R57+T57)</f>
        <v>63</v>
      </c>
      <c r="I57" s="3">
        <v>3</v>
      </c>
      <c r="J57" s="3">
        <v>3</v>
      </c>
      <c r="K57" s="3">
        <v>4</v>
      </c>
      <c r="L57" s="3">
        <v>3</v>
      </c>
      <c r="M57" s="3">
        <v>4</v>
      </c>
      <c r="N57" s="3">
        <v>3</v>
      </c>
      <c r="O57" s="3">
        <v>4</v>
      </c>
      <c r="P57" s="3">
        <v>3</v>
      </c>
      <c r="Q57" s="3">
        <v>2</v>
      </c>
      <c r="R57" s="3">
        <v>4</v>
      </c>
      <c r="S57" s="3">
        <v>2</v>
      </c>
      <c r="T57" s="3">
        <v>3</v>
      </c>
      <c r="U57" s="3">
        <v>3</v>
      </c>
      <c r="V57" s="5">
        <f t="shared" si="0"/>
        <v>9.625</v>
      </c>
    </row>
    <row r="58" spans="1:22" x14ac:dyDescent="0.25">
      <c r="A58">
        <f t="shared" si="1"/>
        <v>57</v>
      </c>
      <c r="B58" t="s">
        <v>52</v>
      </c>
      <c r="C58" t="s">
        <v>53</v>
      </c>
      <c r="D58" t="s">
        <v>29</v>
      </c>
      <c r="E58" s="3" t="s">
        <v>54</v>
      </c>
      <c r="F58" s="3">
        <v>7</v>
      </c>
      <c r="G58" s="3">
        <v>11</v>
      </c>
      <c r="H58" s="1">
        <f>(I58*2+J58*3+K58*3+L58*2+M58+N58*2+P58*3+Q58*2+R58+T58)</f>
        <v>62</v>
      </c>
      <c r="I58" s="3">
        <v>4</v>
      </c>
      <c r="J58" s="3">
        <v>3</v>
      </c>
      <c r="K58" s="3">
        <v>2</v>
      </c>
      <c r="L58" s="3">
        <v>3</v>
      </c>
      <c r="M58" s="3">
        <v>4</v>
      </c>
      <c r="N58" s="3">
        <v>4</v>
      </c>
      <c r="O58" s="3">
        <v>4</v>
      </c>
      <c r="P58" s="3">
        <v>4</v>
      </c>
      <c r="Q58" s="3">
        <v>1</v>
      </c>
      <c r="R58" s="3">
        <v>3</v>
      </c>
      <c r="S58" s="3">
        <v>1</v>
      </c>
      <c r="T58" s="3">
        <v>4</v>
      </c>
      <c r="U58" s="3">
        <v>2</v>
      </c>
      <c r="V58" s="5">
        <f t="shared" si="0"/>
        <v>11.625</v>
      </c>
    </row>
    <row r="59" spans="1:22" x14ac:dyDescent="0.25">
      <c r="A59">
        <f t="shared" si="1"/>
        <v>58</v>
      </c>
      <c r="B59" t="s">
        <v>52</v>
      </c>
      <c r="C59" t="s">
        <v>53</v>
      </c>
      <c r="D59" t="s">
        <v>456</v>
      </c>
      <c r="E59" s="3" t="s">
        <v>54</v>
      </c>
      <c r="F59" s="3">
        <v>7</v>
      </c>
      <c r="G59" s="3">
        <v>11</v>
      </c>
      <c r="H59" s="1">
        <f>(I59*2+J59*3+K59*3+L59*2+M59+N59*2+P59*3+Q59*2+R59+T59)</f>
        <v>62</v>
      </c>
      <c r="I59" s="3">
        <v>4</v>
      </c>
      <c r="J59" s="3">
        <v>3</v>
      </c>
      <c r="K59" s="3">
        <v>2</v>
      </c>
      <c r="L59" s="3">
        <v>3</v>
      </c>
      <c r="M59" s="3">
        <v>4</v>
      </c>
      <c r="N59" s="3">
        <v>4</v>
      </c>
      <c r="O59" s="3">
        <v>4</v>
      </c>
      <c r="P59" s="3">
        <v>4</v>
      </c>
      <c r="Q59" s="3">
        <v>1</v>
      </c>
      <c r="R59" s="3">
        <v>3</v>
      </c>
      <c r="S59" s="3">
        <v>1</v>
      </c>
      <c r="T59" s="3">
        <v>4</v>
      </c>
      <c r="U59" s="3">
        <v>2</v>
      </c>
      <c r="V59" s="5">
        <f t="shared" si="0"/>
        <v>11.625</v>
      </c>
    </row>
    <row r="60" spans="1:22" x14ac:dyDescent="0.25">
      <c r="A60">
        <f t="shared" si="1"/>
        <v>59</v>
      </c>
      <c r="B60" t="s">
        <v>192</v>
      </c>
      <c r="C60" t="s">
        <v>537</v>
      </c>
      <c r="D60" t="s">
        <v>514</v>
      </c>
      <c r="E60" s="3" t="s">
        <v>54</v>
      </c>
      <c r="F60" s="3">
        <v>4</v>
      </c>
      <c r="G60" s="3">
        <v>8</v>
      </c>
      <c r="H60" s="1">
        <f>(I60*2+J60*3+K60*3+L60*2+M60+N60*2+P60*3+Q60*2+R60+T60)</f>
        <v>62</v>
      </c>
      <c r="I60" s="3">
        <v>4</v>
      </c>
      <c r="J60" s="3">
        <v>3</v>
      </c>
      <c r="K60" s="3">
        <v>2</v>
      </c>
      <c r="L60" s="3">
        <v>4</v>
      </c>
      <c r="M60" s="3">
        <v>3</v>
      </c>
      <c r="N60" s="3">
        <v>4</v>
      </c>
      <c r="O60" s="3">
        <v>2</v>
      </c>
      <c r="P60" s="3">
        <v>4</v>
      </c>
      <c r="Q60" s="3">
        <v>1</v>
      </c>
      <c r="R60" s="3">
        <v>3</v>
      </c>
      <c r="S60" s="3">
        <v>1</v>
      </c>
      <c r="T60" s="3">
        <v>3</v>
      </c>
      <c r="U60" s="3">
        <v>3</v>
      </c>
      <c r="V60" s="5">
        <f t="shared" si="0"/>
        <v>9.375</v>
      </c>
    </row>
    <row r="61" spans="1:22" x14ac:dyDescent="0.25">
      <c r="A61">
        <f t="shared" si="1"/>
        <v>60</v>
      </c>
      <c r="B61" t="s">
        <v>409</v>
      </c>
      <c r="C61" t="s">
        <v>410</v>
      </c>
      <c r="D61" t="s">
        <v>385</v>
      </c>
      <c r="E61" s="3" t="s">
        <v>54</v>
      </c>
      <c r="F61" s="3">
        <v>33</v>
      </c>
      <c r="G61" s="3">
        <v>14</v>
      </c>
      <c r="H61" s="1">
        <f>(I61*2+J61*3+K61*3+L61*2+M61+N61*2+P61*3+Q61*2+R61+T61)</f>
        <v>61</v>
      </c>
      <c r="I61" s="3">
        <v>3</v>
      </c>
      <c r="J61" s="3">
        <v>3</v>
      </c>
      <c r="K61" s="3">
        <v>3</v>
      </c>
      <c r="L61" s="3">
        <v>4</v>
      </c>
      <c r="M61" s="3">
        <v>3</v>
      </c>
      <c r="N61" s="3">
        <v>3</v>
      </c>
      <c r="O61" s="3">
        <v>9</v>
      </c>
      <c r="P61" s="3">
        <v>3</v>
      </c>
      <c r="Q61" s="3">
        <v>2</v>
      </c>
      <c r="R61" s="3">
        <v>4</v>
      </c>
      <c r="S61" s="3">
        <v>4</v>
      </c>
      <c r="T61" s="3">
        <v>3</v>
      </c>
      <c r="U61" s="3">
        <v>6</v>
      </c>
      <c r="V61" s="5">
        <f t="shared" si="0"/>
        <v>12.625</v>
      </c>
    </row>
    <row r="62" spans="1:22" x14ac:dyDescent="0.25">
      <c r="A62">
        <f t="shared" si="1"/>
        <v>61</v>
      </c>
      <c r="B62" t="s">
        <v>563</v>
      </c>
      <c r="C62" t="s">
        <v>564</v>
      </c>
      <c r="D62" t="s">
        <v>542</v>
      </c>
      <c r="E62" s="3" t="s">
        <v>54</v>
      </c>
      <c r="F62" s="3">
        <v>22</v>
      </c>
      <c r="G62" s="3">
        <v>6</v>
      </c>
      <c r="H62" s="1">
        <f>(I62*2+J62*3+K62*3+L62*2+M62+N62*2+P62*3+Q62*2+R62+T62)</f>
        <v>61</v>
      </c>
      <c r="I62" s="3">
        <v>3</v>
      </c>
      <c r="J62" s="3">
        <v>3</v>
      </c>
      <c r="K62" s="3">
        <v>4</v>
      </c>
      <c r="L62" s="3">
        <v>4</v>
      </c>
      <c r="M62" s="3">
        <v>3</v>
      </c>
      <c r="N62" s="3">
        <v>3</v>
      </c>
      <c r="O62" s="3">
        <v>0</v>
      </c>
      <c r="P62" s="3">
        <v>2</v>
      </c>
      <c r="Q62" s="3">
        <v>2</v>
      </c>
      <c r="R62" s="3">
        <v>4</v>
      </c>
      <c r="S62" s="3">
        <v>1</v>
      </c>
      <c r="T62" s="3">
        <v>3</v>
      </c>
      <c r="U62" s="3">
        <v>3</v>
      </c>
      <c r="V62" s="5">
        <f t="shared" si="0"/>
        <v>6.625</v>
      </c>
    </row>
    <row r="63" spans="1:22" x14ac:dyDescent="0.25">
      <c r="A63">
        <f t="shared" si="1"/>
        <v>62</v>
      </c>
      <c r="B63" t="s">
        <v>649</v>
      </c>
      <c r="C63" t="s">
        <v>650</v>
      </c>
      <c r="D63" t="s">
        <v>625</v>
      </c>
      <c r="E63" s="3" t="s">
        <v>54</v>
      </c>
      <c r="F63" s="3">
        <v>4</v>
      </c>
      <c r="G63" s="3">
        <v>8</v>
      </c>
      <c r="H63" s="1">
        <f>(I63*2+J63*3+K63*3+L63*2+M63+N63*2+P63*3+Q63*2+R63+T63)+3</f>
        <v>61</v>
      </c>
      <c r="I63" s="3">
        <v>3</v>
      </c>
      <c r="J63" s="3">
        <v>3</v>
      </c>
      <c r="K63" s="3">
        <v>2</v>
      </c>
      <c r="L63" s="3">
        <v>2</v>
      </c>
      <c r="M63" s="3">
        <v>5</v>
      </c>
      <c r="N63" s="3">
        <v>4</v>
      </c>
      <c r="O63" s="3">
        <v>6</v>
      </c>
      <c r="P63" s="3">
        <v>4</v>
      </c>
      <c r="Q63" s="3">
        <v>1</v>
      </c>
      <c r="R63" s="3">
        <v>2</v>
      </c>
      <c r="S63" s="3">
        <v>4</v>
      </c>
      <c r="T63" s="3">
        <v>4</v>
      </c>
      <c r="U63" s="3">
        <v>3</v>
      </c>
      <c r="V63" s="5">
        <f t="shared" si="0"/>
        <v>9.375</v>
      </c>
    </row>
    <row r="64" spans="1:22" x14ac:dyDescent="0.25">
      <c r="A64">
        <f t="shared" si="1"/>
        <v>63</v>
      </c>
      <c r="B64" t="s">
        <v>553</v>
      </c>
      <c r="C64" t="s">
        <v>818</v>
      </c>
      <c r="D64" t="s">
        <v>801</v>
      </c>
      <c r="E64" s="3" t="s">
        <v>54</v>
      </c>
      <c r="F64" s="3">
        <v>3</v>
      </c>
      <c r="G64" s="3">
        <v>6</v>
      </c>
      <c r="H64" s="1">
        <f>(I64*2+J64*3+K64*3+L64*2+M64+N64*2+P64*3+Q64*2+R64+T64)</f>
        <v>61</v>
      </c>
      <c r="I64" s="3">
        <v>3</v>
      </c>
      <c r="J64" s="3">
        <v>3</v>
      </c>
      <c r="K64" s="3">
        <v>3</v>
      </c>
      <c r="L64" s="3">
        <v>4</v>
      </c>
      <c r="M64" s="3">
        <v>3</v>
      </c>
      <c r="N64" s="3">
        <v>3</v>
      </c>
      <c r="O64" s="3">
        <v>1</v>
      </c>
      <c r="P64" s="3">
        <v>3</v>
      </c>
      <c r="Q64" s="3">
        <v>2</v>
      </c>
      <c r="R64" s="3">
        <v>4</v>
      </c>
      <c r="S64" s="3">
        <v>4</v>
      </c>
      <c r="T64" s="3">
        <v>3</v>
      </c>
      <c r="U64" s="3">
        <v>2</v>
      </c>
      <c r="V64" s="5">
        <f t="shared" si="0"/>
        <v>6.625</v>
      </c>
    </row>
    <row r="65" spans="1:22" x14ac:dyDescent="0.25">
      <c r="A65">
        <f t="shared" si="1"/>
        <v>64</v>
      </c>
      <c r="B65" t="s">
        <v>274</v>
      </c>
      <c r="C65" t="s">
        <v>476</v>
      </c>
      <c r="D65" t="s">
        <v>456</v>
      </c>
      <c r="E65" s="3" t="s">
        <v>54</v>
      </c>
      <c r="F65" s="3">
        <v>2</v>
      </c>
      <c r="G65" s="3">
        <v>11</v>
      </c>
      <c r="H65" s="1">
        <f>(I65*2+J65*3+K65*3+L65*2+M65+N65*2+P65*3+Q65*2+R65+T65)</f>
        <v>61</v>
      </c>
      <c r="I65" s="3">
        <v>4</v>
      </c>
      <c r="J65" s="3">
        <v>2</v>
      </c>
      <c r="K65" s="3">
        <v>2</v>
      </c>
      <c r="L65" s="3">
        <v>4</v>
      </c>
      <c r="M65" s="3">
        <v>4</v>
      </c>
      <c r="N65" s="3">
        <v>4</v>
      </c>
      <c r="O65" s="3">
        <v>4</v>
      </c>
      <c r="P65" s="3">
        <v>4</v>
      </c>
      <c r="Q65" s="3">
        <v>1</v>
      </c>
      <c r="R65" s="3">
        <v>3</v>
      </c>
      <c r="S65" s="3">
        <v>0</v>
      </c>
      <c r="T65" s="3">
        <v>4</v>
      </c>
      <c r="U65" s="3">
        <v>4</v>
      </c>
      <c r="V65" s="5">
        <f t="shared" si="0"/>
        <v>11.625</v>
      </c>
    </row>
    <row r="66" spans="1:22" x14ac:dyDescent="0.25">
      <c r="A66">
        <f t="shared" si="1"/>
        <v>65</v>
      </c>
      <c r="B66" t="s">
        <v>144</v>
      </c>
      <c r="C66" t="s">
        <v>145</v>
      </c>
      <c r="D66" t="s">
        <v>115</v>
      </c>
      <c r="E66" s="3" t="s">
        <v>54</v>
      </c>
      <c r="F66" s="3">
        <v>42</v>
      </c>
      <c r="G66" s="3">
        <v>10</v>
      </c>
      <c r="H66" s="1">
        <f>(I66*2+J66*3+K66*3+L66*2+M66+N66*2+P66*3+Q66*2+R66+T66)</f>
        <v>60</v>
      </c>
      <c r="I66" s="3">
        <v>3</v>
      </c>
      <c r="J66" s="3">
        <v>3</v>
      </c>
      <c r="K66" s="3">
        <v>3</v>
      </c>
      <c r="L66" s="3">
        <v>4</v>
      </c>
      <c r="M66" s="3">
        <v>3</v>
      </c>
      <c r="N66" s="3">
        <v>4</v>
      </c>
      <c r="O66" s="3">
        <v>4</v>
      </c>
      <c r="P66" s="3">
        <v>3</v>
      </c>
      <c r="Q66" s="3">
        <v>1</v>
      </c>
      <c r="R66" s="3">
        <v>3</v>
      </c>
      <c r="S66" s="3">
        <v>0</v>
      </c>
      <c r="T66" s="3">
        <v>3</v>
      </c>
      <c r="U66" s="3">
        <v>2</v>
      </c>
      <c r="V66" s="5">
        <f t="shared" si="0"/>
        <v>10.875</v>
      </c>
    </row>
    <row r="67" spans="1:22" x14ac:dyDescent="0.25">
      <c r="A67">
        <f t="shared" si="1"/>
        <v>66</v>
      </c>
      <c r="B67" t="s">
        <v>292</v>
      </c>
      <c r="C67" t="s">
        <v>293</v>
      </c>
      <c r="D67" t="s">
        <v>266</v>
      </c>
      <c r="E67" s="3" t="s">
        <v>54</v>
      </c>
      <c r="F67" s="3">
        <v>33</v>
      </c>
      <c r="G67" s="3">
        <v>6</v>
      </c>
      <c r="H67" s="2">
        <f>(I67*2+J67*3+K67*3+L67*2+M67+N67*2+P67*3+Q67*2+R67+T67)</f>
        <v>60</v>
      </c>
      <c r="I67" s="3">
        <v>3</v>
      </c>
      <c r="J67" s="3">
        <v>3</v>
      </c>
      <c r="K67" s="3">
        <v>3</v>
      </c>
      <c r="L67" s="3">
        <v>4</v>
      </c>
      <c r="M67" s="3">
        <v>4</v>
      </c>
      <c r="N67" s="3">
        <v>3</v>
      </c>
      <c r="O67" s="3">
        <v>4</v>
      </c>
      <c r="P67" s="3">
        <v>3</v>
      </c>
      <c r="Q67" s="3">
        <v>1</v>
      </c>
      <c r="R67" s="3">
        <v>4</v>
      </c>
      <c r="S67" s="3">
        <v>2</v>
      </c>
      <c r="T67" s="3">
        <v>3</v>
      </c>
      <c r="U67" s="3">
        <v>3</v>
      </c>
      <c r="V67" s="5">
        <f t="shared" ref="V67:V130" si="2">((G67*6)+(N67*10)+1-14)/8</f>
        <v>6.625</v>
      </c>
    </row>
    <row r="68" spans="1:22" x14ac:dyDescent="0.25">
      <c r="A68">
        <f t="shared" ref="A68:A131" si="3">A67+1</f>
        <v>67</v>
      </c>
      <c r="B68" t="s">
        <v>72</v>
      </c>
      <c r="C68" t="s">
        <v>378</v>
      </c>
      <c r="D68" t="s">
        <v>352</v>
      </c>
      <c r="E68" s="3" t="s">
        <v>54</v>
      </c>
      <c r="F68" s="3">
        <v>6</v>
      </c>
      <c r="G68" s="3">
        <v>7</v>
      </c>
      <c r="H68" s="1">
        <f>(I68*2+J68*3+K68*3+L68*2+M68+N68*2+P68*3+Q68*2+R68+T68)</f>
        <v>60</v>
      </c>
      <c r="I68" s="3">
        <v>4</v>
      </c>
      <c r="J68" s="3">
        <v>3</v>
      </c>
      <c r="K68" s="3">
        <v>2</v>
      </c>
      <c r="L68" s="3">
        <v>3</v>
      </c>
      <c r="M68" s="3">
        <v>4</v>
      </c>
      <c r="N68" s="3">
        <v>3</v>
      </c>
      <c r="O68" s="3">
        <v>4</v>
      </c>
      <c r="P68" s="3">
        <v>4</v>
      </c>
      <c r="Q68" s="3">
        <v>1</v>
      </c>
      <c r="R68" s="3">
        <v>4</v>
      </c>
      <c r="S68" s="3">
        <v>3</v>
      </c>
      <c r="T68" s="3">
        <v>3</v>
      </c>
      <c r="U68" s="3">
        <v>4</v>
      </c>
      <c r="V68" s="5">
        <f t="shared" si="2"/>
        <v>7.375</v>
      </c>
    </row>
    <row r="69" spans="1:22" x14ac:dyDescent="0.25">
      <c r="A69">
        <f t="shared" si="3"/>
        <v>68</v>
      </c>
      <c r="B69" t="s">
        <v>450</v>
      </c>
      <c r="C69" t="s">
        <v>451</v>
      </c>
      <c r="D69" t="s">
        <v>422</v>
      </c>
      <c r="E69" s="3" t="s">
        <v>54</v>
      </c>
      <c r="F69" s="3">
        <v>48</v>
      </c>
      <c r="G69" s="3">
        <v>6</v>
      </c>
      <c r="H69" s="2">
        <f>(I69*2+J69*3+K69*3+L69*2+M69+N69*2+P69*3+Q69*2+R69+T69)</f>
        <v>60</v>
      </c>
      <c r="I69" s="3">
        <v>4</v>
      </c>
      <c r="J69" s="3">
        <v>3</v>
      </c>
      <c r="K69" s="3">
        <v>2</v>
      </c>
      <c r="L69" s="3">
        <v>4</v>
      </c>
      <c r="M69" s="3">
        <v>4</v>
      </c>
      <c r="N69" s="3">
        <v>3</v>
      </c>
      <c r="O69" s="3">
        <v>4</v>
      </c>
      <c r="P69" s="3">
        <v>3</v>
      </c>
      <c r="Q69" s="3">
        <v>2</v>
      </c>
      <c r="R69" s="3">
        <v>4</v>
      </c>
      <c r="S69" s="3">
        <v>4</v>
      </c>
      <c r="T69" s="3">
        <v>2</v>
      </c>
      <c r="U69" s="3">
        <v>2</v>
      </c>
      <c r="V69" s="5">
        <f t="shared" si="2"/>
        <v>6.625</v>
      </c>
    </row>
    <row r="70" spans="1:22" x14ac:dyDescent="0.25">
      <c r="A70">
        <f t="shared" si="3"/>
        <v>69</v>
      </c>
      <c r="B70" t="s">
        <v>477</v>
      </c>
      <c r="C70" t="s">
        <v>478</v>
      </c>
      <c r="D70" t="s">
        <v>456</v>
      </c>
      <c r="E70" s="3" t="s">
        <v>54</v>
      </c>
      <c r="F70" s="3">
        <v>23</v>
      </c>
      <c r="G70" s="3">
        <v>6</v>
      </c>
      <c r="H70" s="1">
        <f>(I70*2+J70*3+K70*3+L70*2+M70+N70*2+P70*3+Q70*2+R70+T70)</f>
        <v>60</v>
      </c>
      <c r="I70" s="3">
        <v>3</v>
      </c>
      <c r="J70" s="3">
        <v>3</v>
      </c>
      <c r="K70" s="3">
        <v>3</v>
      </c>
      <c r="L70" s="3">
        <v>4</v>
      </c>
      <c r="M70" s="3">
        <v>2</v>
      </c>
      <c r="N70" s="3">
        <v>3</v>
      </c>
      <c r="O70" s="3">
        <v>4</v>
      </c>
      <c r="P70" s="3">
        <v>3</v>
      </c>
      <c r="Q70" s="3">
        <v>2</v>
      </c>
      <c r="R70" s="3">
        <v>4</v>
      </c>
      <c r="S70" s="3">
        <v>2</v>
      </c>
      <c r="T70" s="3">
        <v>3</v>
      </c>
      <c r="U70" s="3">
        <v>2</v>
      </c>
      <c r="V70" s="5">
        <f t="shared" si="2"/>
        <v>6.625</v>
      </c>
    </row>
    <row r="71" spans="1:22" x14ac:dyDescent="0.25">
      <c r="A71">
        <f t="shared" si="3"/>
        <v>70</v>
      </c>
      <c r="B71" t="s">
        <v>175</v>
      </c>
      <c r="C71" t="s">
        <v>535</v>
      </c>
      <c r="D71" t="s">
        <v>514</v>
      </c>
      <c r="E71" s="3" t="s">
        <v>54</v>
      </c>
      <c r="F71" s="3">
        <v>21</v>
      </c>
      <c r="G71" s="3">
        <v>7</v>
      </c>
      <c r="H71" s="1">
        <f>(I71*2+J71*3+K71*3+L71*2+M71+N71*2+P71*3+Q71*2+R71+T71)</f>
        <v>60</v>
      </c>
      <c r="I71" s="3">
        <v>3</v>
      </c>
      <c r="J71" s="3">
        <v>3</v>
      </c>
      <c r="K71" s="3">
        <v>3</v>
      </c>
      <c r="L71" s="3">
        <v>4</v>
      </c>
      <c r="M71" s="3">
        <v>3</v>
      </c>
      <c r="N71" s="3">
        <v>3</v>
      </c>
      <c r="O71" s="3">
        <v>3</v>
      </c>
      <c r="P71" s="3">
        <v>3</v>
      </c>
      <c r="Q71" s="3">
        <v>2</v>
      </c>
      <c r="R71" s="3">
        <v>3</v>
      </c>
      <c r="S71" s="3">
        <v>1</v>
      </c>
      <c r="T71" s="3">
        <v>3</v>
      </c>
      <c r="U71" s="3">
        <v>0</v>
      </c>
      <c r="V71" s="5">
        <f t="shared" si="2"/>
        <v>7.375</v>
      </c>
    </row>
    <row r="72" spans="1:22" x14ac:dyDescent="0.25">
      <c r="A72">
        <f t="shared" si="3"/>
        <v>71</v>
      </c>
      <c r="B72" t="s">
        <v>373</v>
      </c>
      <c r="C72" t="s">
        <v>763</v>
      </c>
      <c r="D72" t="s">
        <v>740</v>
      </c>
      <c r="E72" s="3" t="s">
        <v>54</v>
      </c>
      <c r="F72" s="3">
        <v>34</v>
      </c>
      <c r="G72" s="3">
        <v>8</v>
      </c>
      <c r="H72" s="1">
        <f>(I72*2+J72*3+K72*3+L72*2+M72+N72*2+P72*3+Q72*2+R72+T72)</f>
        <v>60</v>
      </c>
      <c r="I72" s="3">
        <v>3</v>
      </c>
      <c r="J72" s="3">
        <v>3</v>
      </c>
      <c r="K72" s="3">
        <v>2</v>
      </c>
      <c r="L72" s="3">
        <v>4</v>
      </c>
      <c r="M72" s="3">
        <v>4</v>
      </c>
      <c r="N72" s="3">
        <v>4</v>
      </c>
      <c r="O72" s="3">
        <v>4</v>
      </c>
      <c r="P72" s="3">
        <v>3</v>
      </c>
      <c r="Q72" s="3">
        <v>1</v>
      </c>
      <c r="R72" s="3">
        <v>4</v>
      </c>
      <c r="S72" s="3">
        <v>4</v>
      </c>
      <c r="T72" s="3">
        <v>4</v>
      </c>
      <c r="U72" s="3">
        <v>2</v>
      </c>
      <c r="V72" s="5">
        <f t="shared" si="2"/>
        <v>9.375</v>
      </c>
    </row>
    <row r="73" spans="1:22" x14ac:dyDescent="0.25">
      <c r="A73">
        <f t="shared" si="3"/>
        <v>72</v>
      </c>
      <c r="B73" t="s">
        <v>140</v>
      </c>
      <c r="C73" t="s">
        <v>790</v>
      </c>
      <c r="D73" t="s">
        <v>767</v>
      </c>
      <c r="E73" s="3" t="s">
        <v>54</v>
      </c>
      <c r="F73" s="3">
        <v>3</v>
      </c>
      <c r="G73" s="3">
        <v>9</v>
      </c>
      <c r="H73" s="1">
        <f>(I73*2+J73*3+K73*3+L73*2+M73+N73*2+P73*3+Q73*2+R73+T73)</f>
        <v>60</v>
      </c>
      <c r="I73" s="3">
        <v>3</v>
      </c>
      <c r="J73" s="3">
        <v>3</v>
      </c>
      <c r="K73" s="3">
        <v>2</v>
      </c>
      <c r="L73" s="3">
        <v>3</v>
      </c>
      <c r="M73" s="3">
        <v>3</v>
      </c>
      <c r="N73" s="3">
        <v>4</v>
      </c>
      <c r="O73" s="3">
        <v>3</v>
      </c>
      <c r="P73" s="3">
        <v>4</v>
      </c>
      <c r="Q73" s="3">
        <v>1</v>
      </c>
      <c r="R73" s="3">
        <v>4</v>
      </c>
      <c r="S73" s="3">
        <v>1</v>
      </c>
      <c r="T73" s="3">
        <v>4</v>
      </c>
      <c r="U73" s="3">
        <v>2</v>
      </c>
      <c r="V73" s="5">
        <f t="shared" si="2"/>
        <v>10.125</v>
      </c>
    </row>
    <row r="74" spans="1:22" x14ac:dyDescent="0.25">
      <c r="A74">
        <f t="shared" si="3"/>
        <v>73</v>
      </c>
      <c r="B74" t="s">
        <v>912</v>
      </c>
      <c r="C74" t="s">
        <v>913</v>
      </c>
      <c r="D74" t="s">
        <v>887</v>
      </c>
      <c r="E74" s="3" t="s">
        <v>54</v>
      </c>
      <c r="F74" s="3">
        <v>8</v>
      </c>
      <c r="G74" s="3">
        <v>6</v>
      </c>
      <c r="H74" s="1">
        <f>(I74*2+J74*3+K74*3+L74*2+M74+N74*2+P74*3+Q74*2+R74+T74)</f>
        <v>60</v>
      </c>
      <c r="I74" s="3">
        <v>3</v>
      </c>
      <c r="J74" s="3">
        <v>3</v>
      </c>
      <c r="K74" s="3">
        <v>2</v>
      </c>
      <c r="L74" s="3">
        <v>4</v>
      </c>
      <c r="M74" s="3">
        <v>4</v>
      </c>
      <c r="N74" s="3">
        <v>4</v>
      </c>
      <c r="O74" s="3">
        <v>10</v>
      </c>
      <c r="P74" s="3">
        <v>3</v>
      </c>
      <c r="Q74" s="3">
        <v>1</v>
      </c>
      <c r="R74" s="3">
        <v>4</v>
      </c>
      <c r="S74" s="3">
        <v>4</v>
      </c>
      <c r="T74" s="3">
        <v>4</v>
      </c>
      <c r="U74" s="3">
        <v>5</v>
      </c>
      <c r="V74" s="5">
        <f t="shared" si="2"/>
        <v>7.875</v>
      </c>
    </row>
    <row r="75" spans="1:22" x14ac:dyDescent="0.25">
      <c r="A75">
        <f t="shared" si="3"/>
        <v>74</v>
      </c>
      <c r="B75" t="s">
        <v>116</v>
      </c>
      <c r="C75" t="s">
        <v>510</v>
      </c>
      <c r="D75" t="s">
        <v>486</v>
      </c>
      <c r="E75" s="3" t="s">
        <v>54</v>
      </c>
      <c r="F75" s="3">
        <v>28</v>
      </c>
      <c r="G75" s="3">
        <v>8</v>
      </c>
      <c r="H75" s="1">
        <f>(I75*2+J75*3+K75*3+L75*2+M75+N75*2+P75*3+Q75*2+R75+T75)</f>
        <v>59</v>
      </c>
      <c r="I75" s="3">
        <v>3</v>
      </c>
      <c r="J75" s="3">
        <v>3</v>
      </c>
      <c r="K75" s="3">
        <v>4</v>
      </c>
      <c r="L75" s="3">
        <v>3</v>
      </c>
      <c r="M75" s="3">
        <v>4</v>
      </c>
      <c r="N75" s="3">
        <v>2</v>
      </c>
      <c r="O75" s="3">
        <v>6</v>
      </c>
      <c r="P75" s="3">
        <v>3</v>
      </c>
      <c r="Q75" s="3">
        <v>1</v>
      </c>
      <c r="R75" s="3">
        <v>4</v>
      </c>
      <c r="S75" s="3">
        <v>1</v>
      </c>
      <c r="T75" s="3">
        <v>3</v>
      </c>
      <c r="U75" s="3">
        <v>2</v>
      </c>
      <c r="V75" s="5">
        <f t="shared" si="2"/>
        <v>6.875</v>
      </c>
    </row>
    <row r="76" spans="1:22" x14ac:dyDescent="0.25">
      <c r="A76">
        <f t="shared" si="3"/>
        <v>75</v>
      </c>
      <c r="B76" t="s">
        <v>592</v>
      </c>
      <c r="C76" t="s">
        <v>593</v>
      </c>
      <c r="D76" t="s">
        <v>571</v>
      </c>
      <c r="E76" s="3" t="s">
        <v>54</v>
      </c>
      <c r="F76" s="3">
        <v>2</v>
      </c>
      <c r="G76" s="3">
        <v>7</v>
      </c>
      <c r="H76" s="1">
        <f>(I76*2+J76*3+K76*3+L76*2+M76+N76*2+P76*3+Q76*2+R76+T76)</f>
        <v>59</v>
      </c>
      <c r="I76" s="3">
        <v>4</v>
      </c>
      <c r="J76" s="3">
        <v>3</v>
      </c>
      <c r="K76" s="3">
        <v>3</v>
      </c>
      <c r="L76" s="3">
        <v>4</v>
      </c>
      <c r="M76" s="3">
        <v>3</v>
      </c>
      <c r="N76" s="3">
        <v>2</v>
      </c>
      <c r="O76" s="3">
        <v>4</v>
      </c>
      <c r="P76" s="3">
        <v>3</v>
      </c>
      <c r="Q76" s="3">
        <v>1</v>
      </c>
      <c r="R76" s="3">
        <v>4</v>
      </c>
      <c r="S76" s="3">
        <v>3</v>
      </c>
      <c r="T76" s="3">
        <v>3</v>
      </c>
      <c r="U76" s="3">
        <v>3</v>
      </c>
      <c r="V76" s="5">
        <f t="shared" si="2"/>
        <v>6.125</v>
      </c>
    </row>
    <row r="77" spans="1:22" x14ac:dyDescent="0.25">
      <c r="A77">
        <f t="shared" si="3"/>
        <v>76</v>
      </c>
      <c r="B77" t="s">
        <v>674</v>
      </c>
      <c r="C77" t="s">
        <v>675</v>
      </c>
      <c r="D77" t="s">
        <v>654</v>
      </c>
      <c r="E77" s="3" t="s">
        <v>54</v>
      </c>
      <c r="F77" s="3">
        <v>6</v>
      </c>
      <c r="G77" s="3">
        <v>7</v>
      </c>
      <c r="H77" s="1">
        <f>(I77*2+J77*3+K77*3+L77*2+M77+N77*2+P77*3+Q77*2+R77+T77)</f>
        <v>59</v>
      </c>
      <c r="I77" s="3">
        <v>3</v>
      </c>
      <c r="J77" s="3">
        <v>3</v>
      </c>
      <c r="K77" s="3">
        <v>3</v>
      </c>
      <c r="L77" s="3">
        <v>3</v>
      </c>
      <c r="M77" s="3">
        <v>3</v>
      </c>
      <c r="N77" s="3">
        <v>3</v>
      </c>
      <c r="O77" s="3">
        <v>6</v>
      </c>
      <c r="P77" s="3">
        <v>3</v>
      </c>
      <c r="Q77" s="3">
        <v>2</v>
      </c>
      <c r="R77" s="3">
        <v>4</v>
      </c>
      <c r="S77" s="3">
        <v>2</v>
      </c>
      <c r="T77" s="3">
        <v>3</v>
      </c>
      <c r="U77" s="3">
        <v>3</v>
      </c>
      <c r="V77" s="5">
        <f t="shared" si="2"/>
        <v>7.375</v>
      </c>
    </row>
    <row r="78" spans="1:22" x14ac:dyDescent="0.25">
      <c r="A78">
        <f t="shared" si="3"/>
        <v>77</v>
      </c>
      <c r="B78" t="s">
        <v>252</v>
      </c>
      <c r="C78" t="s">
        <v>296</v>
      </c>
      <c r="D78" t="s">
        <v>266</v>
      </c>
      <c r="E78" s="3" t="s">
        <v>54</v>
      </c>
      <c r="F78" s="3">
        <v>4</v>
      </c>
      <c r="G78" s="3">
        <v>6</v>
      </c>
      <c r="H78" s="1">
        <f>(I78*2+J78*3+K78*3+L78*2+M78+N78*2+P78*3+Q78*2+R78+T78)</f>
        <v>58</v>
      </c>
      <c r="I78" s="3">
        <v>3</v>
      </c>
      <c r="J78" s="3">
        <v>3</v>
      </c>
      <c r="K78" s="3">
        <v>3</v>
      </c>
      <c r="L78" s="3">
        <v>4</v>
      </c>
      <c r="M78" s="3">
        <v>3</v>
      </c>
      <c r="N78" s="3">
        <v>3</v>
      </c>
      <c r="O78" s="3">
        <v>2</v>
      </c>
      <c r="P78" s="3">
        <v>3</v>
      </c>
      <c r="Q78" s="3">
        <v>1</v>
      </c>
      <c r="R78" s="3">
        <v>3</v>
      </c>
      <c r="S78" s="3">
        <v>0</v>
      </c>
      <c r="T78" s="3">
        <v>3</v>
      </c>
      <c r="U78" s="3">
        <v>1</v>
      </c>
      <c r="V78" s="5">
        <f t="shared" si="2"/>
        <v>6.625</v>
      </c>
    </row>
    <row r="79" spans="1:22" x14ac:dyDescent="0.25">
      <c r="A79">
        <f t="shared" si="3"/>
        <v>78</v>
      </c>
      <c r="B79" t="s">
        <v>76</v>
      </c>
      <c r="C79" t="s">
        <v>297</v>
      </c>
      <c r="D79" t="s">
        <v>266</v>
      </c>
      <c r="E79" s="3" t="s">
        <v>54</v>
      </c>
      <c r="F79" s="3">
        <v>16</v>
      </c>
      <c r="G79" s="3">
        <v>6</v>
      </c>
      <c r="H79" s="2">
        <f>(I79*2+J79*3+K79*3+L79*2+M79+N79*2+P79*3+Q79*2+R79+T79)</f>
        <v>58</v>
      </c>
      <c r="I79" s="3">
        <v>3</v>
      </c>
      <c r="J79" s="3">
        <v>3</v>
      </c>
      <c r="K79" s="3">
        <v>2</v>
      </c>
      <c r="L79" s="3">
        <v>4</v>
      </c>
      <c r="M79" s="3">
        <v>3</v>
      </c>
      <c r="N79" s="3">
        <v>4</v>
      </c>
      <c r="O79" s="3">
        <v>7</v>
      </c>
      <c r="P79" s="3">
        <v>3</v>
      </c>
      <c r="Q79" s="3">
        <v>1</v>
      </c>
      <c r="R79" s="3">
        <v>4</v>
      </c>
      <c r="S79" s="3">
        <v>2</v>
      </c>
      <c r="T79" s="3">
        <v>3</v>
      </c>
      <c r="U79" s="3">
        <v>3</v>
      </c>
      <c r="V79" s="5">
        <f t="shared" si="2"/>
        <v>7.875</v>
      </c>
    </row>
    <row r="80" spans="1:22" x14ac:dyDescent="0.25">
      <c r="A80">
        <f t="shared" si="3"/>
        <v>79</v>
      </c>
      <c r="B80" t="s">
        <v>321</v>
      </c>
      <c r="C80" t="s">
        <v>479</v>
      </c>
      <c r="D80" t="s">
        <v>456</v>
      </c>
      <c r="E80" s="3" t="s">
        <v>54</v>
      </c>
      <c r="F80" s="3">
        <v>27</v>
      </c>
      <c r="G80" s="3">
        <v>9</v>
      </c>
      <c r="H80" s="1">
        <f>(I80*2+J80*3+K80*3+L80*2+M80+N80*2+P80*3+Q80*2+R80+T80)</f>
        <v>58</v>
      </c>
      <c r="I80" s="3">
        <v>3</v>
      </c>
      <c r="J80" s="3">
        <v>3</v>
      </c>
      <c r="K80" s="3">
        <v>3</v>
      </c>
      <c r="L80" s="3">
        <v>3</v>
      </c>
      <c r="M80" s="3">
        <v>3</v>
      </c>
      <c r="N80" s="3">
        <v>3</v>
      </c>
      <c r="O80" s="3">
        <v>4</v>
      </c>
      <c r="P80" s="3">
        <v>3</v>
      </c>
      <c r="Q80" s="3">
        <v>2</v>
      </c>
      <c r="R80" s="3">
        <v>3</v>
      </c>
      <c r="S80" s="3">
        <v>1</v>
      </c>
      <c r="T80" s="3">
        <v>3</v>
      </c>
      <c r="U80" s="3">
        <v>2</v>
      </c>
      <c r="V80" s="5">
        <f t="shared" si="2"/>
        <v>8.875</v>
      </c>
    </row>
    <row r="81" spans="1:22" x14ac:dyDescent="0.25">
      <c r="A81">
        <f t="shared" si="3"/>
        <v>80</v>
      </c>
      <c r="B81" t="s">
        <v>177</v>
      </c>
      <c r="C81" t="s">
        <v>594</v>
      </c>
      <c r="D81" t="s">
        <v>571</v>
      </c>
      <c r="E81" s="3" t="s">
        <v>54</v>
      </c>
      <c r="F81" s="3">
        <v>20</v>
      </c>
      <c r="G81" s="3">
        <v>7</v>
      </c>
      <c r="H81" s="1">
        <f>(I81*2+J81*3+K81*3+L81*2+M81+N81*2+P81*3+Q81*2+R81+T81)</f>
        <v>58</v>
      </c>
      <c r="I81" s="3">
        <v>4</v>
      </c>
      <c r="J81" s="3">
        <v>3</v>
      </c>
      <c r="K81" s="3">
        <v>3</v>
      </c>
      <c r="L81" s="3">
        <v>3</v>
      </c>
      <c r="M81" s="3">
        <v>3</v>
      </c>
      <c r="N81" s="3">
        <v>2</v>
      </c>
      <c r="O81" s="3">
        <v>4</v>
      </c>
      <c r="P81" s="3">
        <v>3</v>
      </c>
      <c r="Q81" s="3">
        <v>2</v>
      </c>
      <c r="R81" s="3">
        <v>3</v>
      </c>
      <c r="S81" s="3">
        <v>1</v>
      </c>
      <c r="T81" s="3">
        <v>3</v>
      </c>
      <c r="U81" s="3">
        <v>3</v>
      </c>
      <c r="V81" s="5">
        <f t="shared" si="2"/>
        <v>6.125</v>
      </c>
    </row>
    <row r="82" spans="1:22" x14ac:dyDescent="0.25">
      <c r="A82">
        <f t="shared" si="3"/>
        <v>81</v>
      </c>
      <c r="B82" t="s">
        <v>645</v>
      </c>
      <c r="C82" t="s">
        <v>646</v>
      </c>
      <c r="D82" t="s">
        <v>625</v>
      </c>
      <c r="E82" s="3" t="s">
        <v>54</v>
      </c>
      <c r="F82" s="3">
        <v>2</v>
      </c>
      <c r="G82" s="3">
        <v>9</v>
      </c>
      <c r="H82" s="1">
        <f>(I82*2+J82*3+K82*3+L82*2+M82+N82*2+P82*3+Q82*2+R82+T82)+3</f>
        <v>58</v>
      </c>
      <c r="I82" s="3">
        <v>3</v>
      </c>
      <c r="J82" s="3">
        <v>3</v>
      </c>
      <c r="K82" s="3">
        <v>3</v>
      </c>
      <c r="L82" s="3">
        <v>3</v>
      </c>
      <c r="M82" s="3">
        <v>3</v>
      </c>
      <c r="N82" s="3">
        <v>3</v>
      </c>
      <c r="O82" s="3">
        <v>6</v>
      </c>
      <c r="P82" s="3">
        <v>3</v>
      </c>
      <c r="Q82" s="3">
        <v>1</v>
      </c>
      <c r="R82" s="3">
        <v>3</v>
      </c>
      <c r="S82" s="3">
        <v>2</v>
      </c>
      <c r="T82" s="3">
        <v>2</v>
      </c>
      <c r="U82" s="3">
        <v>3</v>
      </c>
      <c r="V82" s="5">
        <f t="shared" si="2"/>
        <v>8.875</v>
      </c>
    </row>
    <row r="83" spans="1:22" x14ac:dyDescent="0.25">
      <c r="A83">
        <f t="shared" si="3"/>
        <v>82</v>
      </c>
      <c r="B83" t="s">
        <v>175</v>
      </c>
      <c r="C83" t="s">
        <v>850</v>
      </c>
      <c r="D83" t="s">
        <v>823</v>
      </c>
      <c r="E83" s="3" t="s">
        <v>54</v>
      </c>
      <c r="F83" s="3">
        <v>3</v>
      </c>
      <c r="G83" s="3">
        <v>6</v>
      </c>
      <c r="H83" s="1">
        <f>(I83*2+J83*3+K83*3+L83*2+M83+N83*2+P83*3+Q83*2+R83+T83)</f>
        <v>58</v>
      </c>
      <c r="I83" s="3">
        <v>3</v>
      </c>
      <c r="J83" s="3">
        <v>3</v>
      </c>
      <c r="K83" s="3">
        <v>2</v>
      </c>
      <c r="L83" s="3">
        <v>4</v>
      </c>
      <c r="M83" s="3">
        <v>3</v>
      </c>
      <c r="N83" s="3">
        <v>4</v>
      </c>
      <c r="O83" s="3">
        <v>4</v>
      </c>
      <c r="P83" s="3">
        <v>3</v>
      </c>
      <c r="Q83" s="3">
        <v>1</v>
      </c>
      <c r="R83" s="3">
        <v>4</v>
      </c>
      <c r="S83" s="3">
        <v>2</v>
      </c>
      <c r="T83" s="3">
        <v>3</v>
      </c>
      <c r="U83" s="3">
        <v>3</v>
      </c>
      <c r="V83" s="5">
        <f t="shared" si="2"/>
        <v>7.875</v>
      </c>
    </row>
    <row r="84" spans="1:22" x14ac:dyDescent="0.25">
      <c r="A84">
        <f t="shared" si="3"/>
        <v>83</v>
      </c>
      <c r="B84" t="s">
        <v>190</v>
      </c>
      <c r="C84" t="s">
        <v>191</v>
      </c>
      <c r="D84" t="s">
        <v>155</v>
      </c>
      <c r="E84" s="3" t="s">
        <v>54</v>
      </c>
      <c r="F84" s="3">
        <v>7</v>
      </c>
      <c r="G84" s="3">
        <v>9</v>
      </c>
      <c r="H84" s="1">
        <f>(I84*2+J84*3+K84*3+L84*2+M84+N84*2+P84*3+Q84*2+R84+T84)</f>
        <v>57</v>
      </c>
      <c r="I84" s="3">
        <v>3</v>
      </c>
      <c r="J84" s="3">
        <v>3</v>
      </c>
      <c r="K84" s="3">
        <v>2</v>
      </c>
      <c r="L84" s="3">
        <v>3</v>
      </c>
      <c r="M84" s="3">
        <v>4</v>
      </c>
      <c r="N84" s="3">
        <v>3</v>
      </c>
      <c r="O84" s="3">
        <v>9</v>
      </c>
      <c r="P84" s="3">
        <v>4</v>
      </c>
      <c r="Q84" s="3">
        <v>1</v>
      </c>
      <c r="R84" s="3">
        <v>3</v>
      </c>
      <c r="S84" s="3">
        <v>3</v>
      </c>
      <c r="T84" s="3">
        <v>3</v>
      </c>
      <c r="U84" s="3">
        <v>3</v>
      </c>
      <c r="V84" s="5">
        <f t="shared" si="2"/>
        <v>8.875</v>
      </c>
    </row>
    <row r="85" spans="1:22" x14ac:dyDescent="0.25">
      <c r="A85">
        <f t="shared" si="3"/>
        <v>84</v>
      </c>
      <c r="B85" t="s">
        <v>254</v>
      </c>
      <c r="C85" t="s">
        <v>255</v>
      </c>
      <c r="D85" t="s">
        <v>231</v>
      </c>
      <c r="E85" s="3" t="s">
        <v>54</v>
      </c>
      <c r="F85" s="3">
        <v>33</v>
      </c>
      <c r="G85" s="3">
        <v>6</v>
      </c>
      <c r="H85" s="1">
        <f>(I85*2+J85*3+K85*3+L85*2+M85+N85*2+P85*3+Q85*2+R85+T85)</f>
        <v>57</v>
      </c>
      <c r="I85" s="3">
        <v>4</v>
      </c>
      <c r="J85" s="3">
        <v>3</v>
      </c>
      <c r="K85" s="3">
        <v>3</v>
      </c>
      <c r="L85" s="3">
        <v>3</v>
      </c>
      <c r="M85" s="3">
        <v>4</v>
      </c>
      <c r="N85" s="3">
        <v>2</v>
      </c>
      <c r="O85" s="3">
        <v>1</v>
      </c>
      <c r="P85" s="3">
        <v>3</v>
      </c>
      <c r="Q85" s="3">
        <v>1</v>
      </c>
      <c r="R85" s="3">
        <v>3</v>
      </c>
      <c r="S85" s="3">
        <v>3</v>
      </c>
      <c r="T85" s="3">
        <v>3</v>
      </c>
      <c r="U85" s="3">
        <v>1</v>
      </c>
      <c r="V85" s="5">
        <f t="shared" si="2"/>
        <v>5.375</v>
      </c>
    </row>
    <row r="86" spans="1:22" x14ac:dyDescent="0.25">
      <c r="A86">
        <f t="shared" si="3"/>
        <v>85</v>
      </c>
      <c r="B86" t="s">
        <v>208</v>
      </c>
      <c r="C86" t="s">
        <v>350</v>
      </c>
      <c r="D86" t="s">
        <v>335</v>
      </c>
      <c r="E86" s="3" t="s">
        <v>54</v>
      </c>
      <c r="F86" s="3">
        <v>25</v>
      </c>
      <c r="G86" s="3">
        <v>9</v>
      </c>
      <c r="H86" s="1">
        <f>(I86*2+J86*3+K86*3+L86*2+M86+N86*2+P86*3+Q86*2+R86+T86)</f>
        <v>57</v>
      </c>
      <c r="I86" s="3">
        <v>3</v>
      </c>
      <c r="J86" s="3">
        <v>3</v>
      </c>
      <c r="K86" s="3">
        <v>3</v>
      </c>
      <c r="L86" s="3">
        <v>3</v>
      </c>
      <c r="M86" s="3">
        <v>3</v>
      </c>
      <c r="N86" s="3">
        <v>3</v>
      </c>
      <c r="O86" s="3">
        <v>3</v>
      </c>
      <c r="P86" s="3">
        <v>3</v>
      </c>
      <c r="Q86" s="3">
        <v>2</v>
      </c>
      <c r="R86" s="3">
        <v>3</v>
      </c>
      <c r="S86" s="3">
        <v>3</v>
      </c>
      <c r="T86" s="3">
        <v>2</v>
      </c>
      <c r="U86" s="3">
        <v>2</v>
      </c>
      <c r="V86" s="5">
        <f t="shared" si="2"/>
        <v>8.875</v>
      </c>
    </row>
    <row r="87" spans="1:22" x14ac:dyDescent="0.25">
      <c r="A87">
        <f t="shared" si="3"/>
        <v>86</v>
      </c>
      <c r="B87" t="s">
        <v>505</v>
      </c>
      <c r="C87" t="s">
        <v>506</v>
      </c>
      <c r="D87" t="s">
        <v>486</v>
      </c>
      <c r="E87" s="3" t="s">
        <v>54</v>
      </c>
      <c r="F87" s="3">
        <v>11</v>
      </c>
      <c r="G87" s="3">
        <v>7</v>
      </c>
      <c r="H87" s="1">
        <f>(I87*2+J87*3+K87*3+L87*2+M87+N87*2+P87*3+Q87*2+R87+T87)</f>
        <v>57</v>
      </c>
      <c r="I87" s="3">
        <v>4</v>
      </c>
      <c r="J87" s="3">
        <v>3</v>
      </c>
      <c r="K87" s="3">
        <v>2</v>
      </c>
      <c r="L87" s="3">
        <v>3</v>
      </c>
      <c r="M87" s="3">
        <v>3</v>
      </c>
      <c r="N87" s="3">
        <v>4</v>
      </c>
      <c r="O87" s="3">
        <v>4</v>
      </c>
      <c r="P87" s="3">
        <v>3</v>
      </c>
      <c r="Q87" s="3">
        <v>1</v>
      </c>
      <c r="R87" s="3">
        <v>3</v>
      </c>
      <c r="S87" s="3">
        <v>2</v>
      </c>
      <c r="T87" s="3">
        <v>3</v>
      </c>
      <c r="U87" s="3">
        <v>4</v>
      </c>
      <c r="V87" s="5">
        <f t="shared" si="2"/>
        <v>8.625</v>
      </c>
    </row>
    <row r="88" spans="1:22" x14ac:dyDescent="0.25">
      <c r="A88">
        <f t="shared" si="3"/>
        <v>87</v>
      </c>
      <c r="B88" t="s">
        <v>156</v>
      </c>
      <c r="C88" t="s">
        <v>507</v>
      </c>
      <c r="D88" t="s">
        <v>486</v>
      </c>
      <c r="E88" s="3" t="s">
        <v>54</v>
      </c>
      <c r="F88" s="3">
        <v>8</v>
      </c>
      <c r="G88" s="3">
        <v>8</v>
      </c>
      <c r="H88" s="1">
        <f>(I88*2+J88*3+K88*3+L88*2+M88+N88*2+P88*3+Q88*2+R88+T88)</f>
        <v>56</v>
      </c>
      <c r="I88" s="3">
        <v>3</v>
      </c>
      <c r="J88" s="3">
        <v>3</v>
      </c>
      <c r="K88" s="3">
        <v>4</v>
      </c>
      <c r="L88" s="3">
        <v>3</v>
      </c>
      <c r="M88" s="3">
        <v>2</v>
      </c>
      <c r="N88" s="3">
        <v>2</v>
      </c>
      <c r="O88" s="3">
        <v>4</v>
      </c>
      <c r="P88" s="3">
        <v>2</v>
      </c>
      <c r="Q88" s="3">
        <v>2</v>
      </c>
      <c r="R88" s="3">
        <v>4</v>
      </c>
      <c r="S88" s="3">
        <v>1</v>
      </c>
      <c r="T88" s="3">
        <v>3</v>
      </c>
      <c r="U88" s="3">
        <v>2</v>
      </c>
      <c r="V88" s="5">
        <f t="shared" si="2"/>
        <v>6.875</v>
      </c>
    </row>
    <row r="89" spans="1:22" x14ac:dyDescent="0.25">
      <c r="A89">
        <f t="shared" si="3"/>
        <v>88</v>
      </c>
      <c r="B89" t="s">
        <v>303</v>
      </c>
      <c r="C89" t="s">
        <v>759</v>
      </c>
      <c r="D89" t="s">
        <v>740</v>
      </c>
      <c r="E89" s="3" t="s">
        <v>54</v>
      </c>
      <c r="F89" s="3">
        <v>23</v>
      </c>
      <c r="G89" s="3">
        <v>6</v>
      </c>
      <c r="H89" s="1">
        <f>(I89*2+J89*3+K89*3+L89*2+M89+N89*2+P89*3+Q89*2+R89+T89)</f>
        <v>56</v>
      </c>
      <c r="I89" s="3">
        <v>3</v>
      </c>
      <c r="J89" s="3">
        <v>3</v>
      </c>
      <c r="K89" s="3">
        <v>3</v>
      </c>
      <c r="L89" s="3">
        <v>3</v>
      </c>
      <c r="M89" s="3">
        <v>2</v>
      </c>
      <c r="N89" s="3">
        <v>4</v>
      </c>
      <c r="O89" s="3">
        <v>4</v>
      </c>
      <c r="P89" s="3">
        <v>2</v>
      </c>
      <c r="Q89" s="3">
        <v>2</v>
      </c>
      <c r="R89" s="3">
        <v>4</v>
      </c>
      <c r="S89" s="3">
        <v>1</v>
      </c>
      <c r="T89" s="3">
        <v>2</v>
      </c>
      <c r="U89" s="3">
        <v>3</v>
      </c>
      <c r="V89" s="5">
        <f t="shared" si="2"/>
        <v>7.875</v>
      </c>
    </row>
    <row r="90" spans="1:22" x14ac:dyDescent="0.25">
      <c r="A90">
        <f t="shared" si="3"/>
        <v>89</v>
      </c>
      <c r="B90" t="s">
        <v>795</v>
      </c>
      <c r="C90" t="s">
        <v>796</v>
      </c>
      <c r="D90" t="s">
        <v>767</v>
      </c>
      <c r="E90" s="3" t="s">
        <v>54</v>
      </c>
      <c r="F90" s="3">
        <v>4</v>
      </c>
      <c r="G90" s="3">
        <v>10</v>
      </c>
      <c r="H90" s="1">
        <f>(I90*2+J90*3+K90*3+L90*2+M90+N90*2+P90*3+Q90*2+R90+T90)</f>
        <v>56</v>
      </c>
      <c r="I90" s="3">
        <v>3</v>
      </c>
      <c r="J90" s="3">
        <v>3</v>
      </c>
      <c r="K90" s="3">
        <v>2</v>
      </c>
      <c r="L90" s="3">
        <v>3</v>
      </c>
      <c r="M90" s="3">
        <v>4</v>
      </c>
      <c r="N90" s="3">
        <v>4</v>
      </c>
      <c r="O90" s="3">
        <v>7</v>
      </c>
      <c r="P90" s="3">
        <v>3</v>
      </c>
      <c r="Q90" s="3">
        <v>1</v>
      </c>
      <c r="R90" s="3">
        <v>3</v>
      </c>
      <c r="S90" s="3">
        <v>4</v>
      </c>
      <c r="T90" s="3">
        <v>3</v>
      </c>
      <c r="U90" s="3">
        <v>4</v>
      </c>
      <c r="V90" s="5">
        <f t="shared" si="2"/>
        <v>10.875</v>
      </c>
    </row>
    <row r="91" spans="1:22" x14ac:dyDescent="0.25">
      <c r="A91">
        <f t="shared" si="3"/>
        <v>90</v>
      </c>
      <c r="B91" t="s">
        <v>446</v>
      </c>
      <c r="C91" t="s">
        <v>447</v>
      </c>
      <c r="D91" t="s">
        <v>422</v>
      </c>
      <c r="E91" s="3" t="s">
        <v>54</v>
      </c>
      <c r="F91" s="3">
        <v>43</v>
      </c>
      <c r="G91" s="3">
        <v>5</v>
      </c>
      <c r="H91" s="1">
        <f>(I91*2+J91*3+K91*3+L91*2+M91+N91*2+P91*3+Q91*2+R91+T91)</f>
        <v>55</v>
      </c>
      <c r="I91" s="3">
        <v>3</v>
      </c>
      <c r="J91" s="3">
        <v>3</v>
      </c>
      <c r="K91" s="3">
        <v>3</v>
      </c>
      <c r="L91" s="3">
        <v>3</v>
      </c>
      <c r="M91" s="3">
        <v>3</v>
      </c>
      <c r="N91" s="3">
        <v>3</v>
      </c>
      <c r="O91" s="3">
        <v>7</v>
      </c>
      <c r="P91" s="3">
        <v>2</v>
      </c>
      <c r="Q91" s="3">
        <v>2</v>
      </c>
      <c r="R91" s="3">
        <v>4</v>
      </c>
      <c r="S91" s="3">
        <v>3</v>
      </c>
      <c r="T91" s="3">
        <v>2</v>
      </c>
      <c r="U91" s="3">
        <v>3</v>
      </c>
      <c r="V91" s="5">
        <f t="shared" si="2"/>
        <v>5.875</v>
      </c>
    </row>
    <row r="92" spans="1:22" x14ac:dyDescent="0.25">
      <c r="A92">
        <f t="shared" si="3"/>
        <v>91</v>
      </c>
      <c r="B92" t="s">
        <v>696</v>
      </c>
      <c r="C92" t="s">
        <v>697</v>
      </c>
      <c r="D92" t="s">
        <v>680</v>
      </c>
      <c r="E92" s="3" t="s">
        <v>54</v>
      </c>
      <c r="F92" s="3">
        <v>5</v>
      </c>
      <c r="G92" s="3">
        <v>9</v>
      </c>
      <c r="H92" s="1">
        <f>(I92*2+J92*3+K92*3+L92*2+M92+N92*2+P92*3+Q92*2+R92+T92)</f>
        <v>55</v>
      </c>
      <c r="I92" s="3">
        <v>2</v>
      </c>
      <c r="J92" s="3">
        <v>3</v>
      </c>
      <c r="K92" s="3">
        <v>2</v>
      </c>
      <c r="L92" s="3">
        <v>4</v>
      </c>
      <c r="M92" s="3">
        <v>2</v>
      </c>
      <c r="N92" s="3">
        <v>4</v>
      </c>
      <c r="O92" s="3">
        <v>7</v>
      </c>
      <c r="P92" s="3">
        <v>3</v>
      </c>
      <c r="Q92" s="3">
        <v>1</v>
      </c>
      <c r="R92" s="3">
        <v>4</v>
      </c>
      <c r="S92" s="3">
        <v>4</v>
      </c>
      <c r="T92" s="3">
        <v>3</v>
      </c>
      <c r="U92" s="3">
        <v>4</v>
      </c>
      <c r="V92" s="5">
        <f t="shared" si="2"/>
        <v>10.125</v>
      </c>
    </row>
    <row r="93" spans="1:22" x14ac:dyDescent="0.25">
      <c r="A93">
        <f t="shared" si="3"/>
        <v>92</v>
      </c>
      <c r="B93" t="s">
        <v>793</v>
      </c>
      <c r="C93" t="s">
        <v>794</v>
      </c>
      <c r="D93" t="s">
        <v>767</v>
      </c>
      <c r="E93" s="3" t="s">
        <v>54</v>
      </c>
      <c r="F93" s="3">
        <v>24</v>
      </c>
      <c r="G93" s="3">
        <v>10</v>
      </c>
      <c r="H93" s="1">
        <f>(I93*2+J93*3+K93*3+L93*2+M93+N93*2+P93*3+Q93*2+R93+T93)</f>
        <v>55</v>
      </c>
      <c r="I93" s="3">
        <v>3</v>
      </c>
      <c r="J93" s="3">
        <v>3</v>
      </c>
      <c r="K93" s="3">
        <v>3</v>
      </c>
      <c r="L93" s="3">
        <v>3</v>
      </c>
      <c r="M93" s="3">
        <v>3</v>
      </c>
      <c r="N93" s="3">
        <v>2</v>
      </c>
      <c r="O93" s="3">
        <v>6</v>
      </c>
      <c r="P93" s="3">
        <v>3</v>
      </c>
      <c r="Q93" s="3">
        <v>1</v>
      </c>
      <c r="R93" s="3">
        <v>4</v>
      </c>
      <c r="S93" s="3">
        <v>1</v>
      </c>
      <c r="T93" s="3">
        <v>3</v>
      </c>
      <c r="U93" s="3">
        <v>4</v>
      </c>
      <c r="V93" s="5">
        <f t="shared" si="2"/>
        <v>8.375</v>
      </c>
    </row>
    <row r="94" spans="1:22" x14ac:dyDescent="0.25">
      <c r="A94">
        <f t="shared" si="3"/>
        <v>93</v>
      </c>
      <c r="B94" t="s">
        <v>111</v>
      </c>
      <c r="C94" t="s">
        <v>256</v>
      </c>
      <c r="D94" t="s">
        <v>231</v>
      </c>
      <c r="E94" s="3" t="s">
        <v>54</v>
      </c>
      <c r="F94" s="3">
        <v>6</v>
      </c>
      <c r="G94" s="3">
        <v>7</v>
      </c>
      <c r="H94" s="1">
        <f>(I94*2+J94*3+K94*3+L94*2+M94+N94*2+P94*3+Q94*2+R94+T94)</f>
        <v>54</v>
      </c>
      <c r="I94" s="3">
        <v>2</v>
      </c>
      <c r="J94" s="3">
        <v>3</v>
      </c>
      <c r="K94" s="3">
        <v>2</v>
      </c>
      <c r="L94" s="3">
        <v>4</v>
      </c>
      <c r="M94" s="3">
        <v>2</v>
      </c>
      <c r="N94" s="3">
        <v>3</v>
      </c>
      <c r="O94" s="3">
        <v>6</v>
      </c>
      <c r="P94" s="3">
        <v>3</v>
      </c>
      <c r="Q94" s="3">
        <v>1</v>
      </c>
      <c r="R94" s="3">
        <v>4</v>
      </c>
      <c r="S94" s="3">
        <v>1</v>
      </c>
      <c r="T94" s="3">
        <v>4</v>
      </c>
      <c r="U94" s="3">
        <v>3</v>
      </c>
      <c r="V94" s="5">
        <f t="shared" si="2"/>
        <v>7.375</v>
      </c>
    </row>
    <row r="95" spans="1:22" x14ac:dyDescent="0.25">
      <c r="A95">
        <f t="shared" si="3"/>
        <v>94</v>
      </c>
      <c r="B95" t="s">
        <v>188</v>
      </c>
      <c r="C95" t="s">
        <v>189</v>
      </c>
      <c r="D95" t="s">
        <v>155</v>
      </c>
      <c r="E95" s="3" t="s">
        <v>54</v>
      </c>
      <c r="F95" s="3">
        <v>3</v>
      </c>
      <c r="G95" s="3">
        <v>9</v>
      </c>
      <c r="H95" s="1">
        <f>(I95*2+J95*3+K95*3+L95*2+M95+N95*2+P95*3+Q95*2+R95+T95)</f>
        <v>53</v>
      </c>
      <c r="I95" s="3">
        <v>4</v>
      </c>
      <c r="J95" s="3">
        <v>4</v>
      </c>
      <c r="K95" s="3">
        <v>2</v>
      </c>
      <c r="L95" s="3">
        <v>3</v>
      </c>
      <c r="M95" s="3">
        <v>2</v>
      </c>
      <c r="N95" s="3">
        <v>3</v>
      </c>
      <c r="O95" s="3">
        <v>6</v>
      </c>
      <c r="P95" s="3">
        <v>2</v>
      </c>
      <c r="Q95" s="3">
        <v>1</v>
      </c>
      <c r="R95" s="3">
        <v>3</v>
      </c>
      <c r="S95" s="3">
        <v>5</v>
      </c>
      <c r="T95" s="3">
        <v>2</v>
      </c>
      <c r="U95" s="3">
        <v>3</v>
      </c>
      <c r="V95" s="5">
        <f t="shared" si="2"/>
        <v>8.875</v>
      </c>
    </row>
    <row r="96" spans="1:22" x14ac:dyDescent="0.25">
      <c r="A96">
        <f t="shared" si="3"/>
        <v>95</v>
      </c>
      <c r="B96" t="s">
        <v>140</v>
      </c>
      <c r="C96" t="s">
        <v>141</v>
      </c>
      <c r="D96" t="s">
        <v>115</v>
      </c>
      <c r="E96" s="3" t="s">
        <v>54</v>
      </c>
      <c r="F96" s="3">
        <v>8</v>
      </c>
      <c r="G96" s="3">
        <v>10</v>
      </c>
      <c r="H96" s="1">
        <f>(I96*2+J96*3+K96*3+L96*2+M96+N96*2+P96*3+Q96*2+R96+T96)</f>
        <v>53</v>
      </c>
      <c r="I96" s="3">
        <v>2</v>
      </c>
      <c r="J96" s="3">
        <v>3</v>
      </c>
      <c r="K96" s="3">
        <v>3</v>
      </c>
      <c r="L96" s="3">
        <v>4</v>
      </c>
      <c r="M96" s="3">
        <v>2</v>
      </c>
      <c r="N96" s="3">
        <v>3</v>
      </c>
      <c r="O96" s="3">
        <v>6</v>
      </c>
      <c r="P96" s="3">
        <v>2</v>
      </c>
      <c r="Q96" s="3">
        <v>1</v>
      </c>
      <c r="R96" s="3">
        <v>4</v>
      </c>
      <c r="S96" s="3">
        <v>1</v>
      </c>
      <c r="T96" s="3">
        <v>3</v>
      </c>
      <c r="U96" s="3">
        <v>3</v>
      </c>
      <c r="V96" s="5">
        <f t="shared" si="2"/>
        <v>9.625</v>
      </c>
    </row>
    <row r="97" spans="1:22" x14ac:dyDescent="0.25">
      <c r="A97">
        <f t="shared" si="3"/>
        <v>96</v>
      </c>
      <c r="B97" t="s">
        <v>412</v>
      </c>
      <c r="C97" t="s">
        <v>413</v>
      </c>
      <c r="D97" t="s">
        <v>385</v>
      </c>
      <c r="E97" s="3" t="s">
        <v>54</v>
      </c>
      <c r="F97" s="3">
        <v>25</v>
      </c>
      <c r="G97" s="3">
        <v>9</v>
      </c>
      <c r="H97" s="1">
        <f>(I97*2+J97*3+K97*3+L97*2+M97+N97*2+P97*3+Q97*2+R97+T97)</f>
        <v>53</v>
      </c>
      <c r="I97" s="3">
        <v>3</v>
      </c>
      <c r="J97" s="3">
        <v>3</v>
      </c>
      <c r="K97" s="3">
        <v>2</v>
      </c>
      <c r="L97" s="3">
        <v>3</v>
      </c>
      <c r="M97" s="3">
        <v>3</v>
      </c>
      <c r="N97" s="3">
        <v>3</v>
      </c>
      <c r="O97" s="3">
        <v>4</v>
      </c>
      <c r="P97" s="3">
        <v>3</v>
      </c>
      <c r="Q97" s="3">
        <v>1</v>
      </c>
      <c r="R97" s="3">
        <v>3</v>
      </c>
      <c r="S97" s="3">
        <v>2</v>
      </c>
      <c r="T97" s="3">
        <v>3</v>
      </c>
      <c r="U97" s="3">
        <v>2</v>
      </c>
      <c r="V97" s="5">
        <f t="shared" si="2"/>
        <v>8.875</v>
      </c>
    </row>
    <row r="98" spans="1:22" x14ac:dyDescent="0.25">
      <c r="A98">
        <f t="shared" si="3"/>
        <v>97</v>
      </c>
      <c r="B98" t="s">
        <v>166</v>
      </c>
      <c r="C98" t="s">
        <v>633</v>
      </c>
      <c r="D98" t="s">
        <v>801</v>
      </c>
      <c r="E98" s="3" t="s">
        <v>54</v>
      </c>
      <c r="F98" s="3">
        <v>14</v>
      </c>
      <c r="G98" s="3">
        <v>10</v>
      </c>
      <c r="H98" s="1">
        <f>(I98*2+J98*3+K98*3+L98*2+M98+N98*2+P98*3+Q98*2+R98+T98)</f>
        <v>53</v>
      </c>
      <c r="I98" s="3">
        <v>3</v>
      </c>
      <c r="J98" s="3">
        <v>3</v>
      </c>
      <c r="K98" s="3">
        <v>2</v>
      </c>
      <c r="L98" s="3">
        <v>3</v>
      </c>
      <c r="M98" s="3">
        <v>3</v>
      </c>
      <c r="N98" s="3">
        <v>3</v>
      </c>
      <c r="O98" s="3">
        <v>4</v>
      </c>
      <c r="P98" s="3">
        <v>3</v>
      </c>
      <c r="Q98" s="3">
        <v>1</v>
      </c>
      <c r="R98" s="3">
        <v>3</v>
      </c>
      <c r="S98" s="3">
        <v>5</v>
      </c>
      <c r="T98" s="3">
        <v>3</v>
      </c>
      <c r="U98" s="3">
        <v>2</v>
      </c>
      <c r="V98" s="5">
        <f t="shared" si="2"/>
        <v>9.625</v>
      </c>
    </row>
    <row r="99" spans="1:22" x14ac:dyDescent="0.25">
      <c r="A99">
        <f t="shared" si="3"/>
        <v>98</v>
      </c>
      <c r="B99" t="s">
        <v>163</v>
      </c>
      <c r="C99" t="s">
        <v>327</v>
      </c>
      <c r="D99" t="s">
        <v>301</v>
      </c>
      <c r="E99" s="3" t="s">
        <v>54</v>
      </c>
      <c r="F99" s="3">
        <v>19</v>
      </c>
      <c r="G99" s="3">
        <v>8</v>
      </c>
      <c r="H99" s="1">
        <f>(I99*2+J99*3+K99*3+L99*2+M99+N99*2+P99*3+Q99*2+R99+T99)</f>
        <v>53</v>
      </c>
      <c r="I99" s="3">
        <v>2</v>
      </c>
      <c r="J99" s="3">
        <v>2</v>
      </c>
      <c r="K99" s="3">
        <v>3</v>
      </c>
      <c r="L99" s="3">
        <v>4</v>
      </c>
      <c r="M99" s="3">
        <v>3</v>
      </c>
      <c r="N99" s="3">
        <v>3</v>
      </c>
      <c r="O99" s="3">
        <v>6</v>
      </c>
      <c r="P99" s="3">
        <v>2</v>
      </c>
      <c r="Q99" s="3">
        <v>2</v>
      </c>
      <c r="R99" s="3">
        <v>4</v>
      </c>
      <c r="S99" s="3">
        <v>2</v>
      </c>
      <c r="T99" s="3">
        <v>3</v>
      </c>
      <c r="U99" s="3">
        <v>4</v>
      </c>
      <c r="V99" s="5">
        <f t="shared" si="2"/>
        <v>8.125</v>
      </c>
    </row>
    <row r="100" spans="1:22" x14ac:dyDescent="0.25">
      <c r="A100">
        <f t="shared" si="3"/>
        <v>99</v>
      </c>
      <c r="B100" t="s">
        <v>508</v>
      </c>
      <c r="C100" t="s">
        <v>509</v>
      </c>
      <c r="D100" t="s">
        <v>486</v>
      </c>
      <c r="E100" s="3" t="s">
        <v>54</v>
      </c>
      <c r="F100" s="3">
        <v>4</v>
      </c>
      <c r="G100" s="3">
        <v>14</v>
      </c>
      <c r="H100" s="1">
        <f>(I100*2+J100*3+K100*3+L100*2+M100+N100*2+P100*3+Q100*2+R100+T100)</f>
        <v>53</v>
      </c>
      <c r="I100" s="3">
        <v>2</v>
      </c>
      <c r="J100" s="3">
        <v>2</v>
      </c>
      <c r="K100" s="3">
        <v>3</v>
      </c>
      <c r="L100" s="3">
        <v>4</v>
      </c>
      <c r="M100" s="3">
        <v>3</v>
      </c>
      <c r="N100" s="3">
        <v>3</v>
      </c>
      <c r="O100" s="3">
        <v>3</v>
      </c>
      <c r="P100" s="3">
        <v>2</v>
      </c>
      <c r="Q100" s="3">
        <v>2</v>
      </c>
      <c r="R100" s="3">
        <v>4</v>
      </c>
      <c r="S100" s="3">
        <v>1</v>
      </c>
      <c r="T100" s="3">
        <v>3</v>
      </c>
      <c r="U100" s="3">
        <v>2</v>
      </c>
      <c r="V100" s="5">
        <f t="shared" si="2"/>
        <v>12.625</v>
      </c>
    </row>
    <row r="101" spans="1:22" x14ac:dyDescent="0.25">
      <c r="A101">
        <f t="shared" si="3"/>
        <v>100</v>
      </c>
      <c r="B101" t="s">
        <v>321</v>
      </c>
      <c r="C101" t="s">
        <v>511</v>
      </c>
      <c r="D101" t="s">
        <v>486</v>
      </c>
      <c r="E101" s="3" t="s">
        <v>54</v>
      </c>
      <c r="F101" s="3">
        <v>7</v>
      </c>
      <c r="G101" s="3">
        <v>8</v>
      </c>
      <c r="H101" s="1">
        <f>(I101*2+J101*3+K101*3+L101*2+M101+N101*2+P101*3+Q101*2+R101+T101)</f>
        <v>53</v>
      </c>
      <c r="I101" s="3">
        <v>2</v>
      </c>
      <c r="J101" s="3">
        <v>2</v>
      </c>
      <c r="K101" s="3">
        <v>2</v>
      </c>
      <c r="L101" s="3">
        <v>4</v>
      </c>
      <c r="M101" s="3">
        <v>3</v>
      </c>
      <c r="N101" s="3">
        <v>3</v>
      </c>
      <c r="O101" s="3">
        <v>4</v>
      </c>
      <c r="P101" s="3">
        <v>3</v>
      </c>
      <c r="Q101" s="3">
        <v>2</v>
      </c>
      <c r="R101" s="3">
        <v>4</v>
      </c>
      <c r="S101" s="3">
        <v>1</v>
      </c>
      <c r="T101" s="3">
        <v>3</v>
      </c>
      <c r="U101" s="3">
        <v>3</v>
      </c>
      <c r="V101" s="5">
        <f t="shared" si="2"/>
        <v>8.125</v>
      </c>
    </row>
    <row r="102" spans="1:22" x14ac:dyDescent="0.25">
      <c r="A102">
        <f t="shared" si="3"/>
        <v>101</v>
      </c>
      <c r="B102" t="s">
        <v>192</v>
      </c>
      <c r="C102" t="s">
        <v>193</v>
      </c>
      <c r="D102" t="s">
        <v>155</v>
      </c>
      <c r="E102" s="3" t="s">
        <v>54</v>
      </c>
      <c r="F102" s="3">
        <v>4</v>
      </c>
      <c r="G102" s="3">
        <v>7</v>
      </c>
      <c r="H102" s="1">
        <f>(I102*2+J102*3+K102*3+L102*2+M102+N102*2+P102*3+Q102*2+R102+T102)</f>
        <v>52</v>
      </c>
      <c r="I102" s="3">
        <v>2</v>
      </c>
      <c r="J102" s="3">
        <v>3</v>
      </c>
      <c r="K102" s="3">
        <v>2</v>
      </c>
      <c r="L102" s="3">
        <v>4</v>
      </c>
      <c r="M102" s="3">
        <v>2</v>
      </c>
      <c r="N102" s="3">
        <v>3</v>
      </c>
      <c r="O102" s="3">
        <v>3</v>
      </c>
      <c r="P102" s="3">
        <v>3</v>
      </c>
      <c r="Q102" s="3">
        <v>1</v>
      </c>
      <c r="R102" s="3">
        <v>3</v>
      </c>
      <c r="S102" s="3">
        <v>1</v>
      </c>
      <c r="T102" s="3">
        <v>3</v>
      </c>
      <c r="U102" s="3">
        <v>2</v>
      </c>
      <c r="V102" s="5">
        <f t="shared" si="2"/>
        <v>7.375</v>
      </c>
    </row>
    <row r="103" spans="1:22" x14ac:dyDescent="0.25">
      <c r="A103">
        <f t="shared" si="3"/>
        <v>102</v>
      </c>
      <c r="B103" t="s">
        <v>166</v>
      </c>
      <c r="C103" t="s">
        <v>618</v>
      </c>
      <c r="D103" t="s">
        <v>602</v>
      </c>
      <c r="E103" s="3" t="s">
        <v>54</v>
      </c>
      <c r="F103" s="3">
        <v>23</v>
      </c>
      <c r="G103" s="3">
        <v>8</v>
      </c>
      <c r="H103" s="1">
        <f>(I103*2+J103*3+K103*3+L103*2+M103+N103*2+P103*3+Q103*2+R103+T103)</f>
        <v>52</v>
      </c>
      <c r="I103" s="3">
        <v>3</v>
      </c>
      <c r="J103" s="3">
        <v>3</v>
      </c>
      <c r="K103" s="3">
        <v>2</v>
      </c>
      <c r="L103" s="3">
        <v>3</v>
      </c>
      <c r="M103" s="3">
        <v>4</v>
      </c>
      <c r="N103" s="3">
        <v>3</v>
      </c>
      <c r="O103" s="3">
        <v>3</v>
      </c>
      <c r="P103" s="3">
        <v>2</v>
      </c>
      <c r="Q103" s="3">
        <v>1</v>
      </c>
      <c r="R103" s="3">
        <v>3</v>
      </c>
      <c r="S103" s="3">
        <v>5</v>
      </c>
      <c r="T103" s="3">
        <v>4</v>
      </c>
      <c r="U103" s="3">
        <v>3</v>
      </c>
      <c r="V103" s="5">
        <f t="shared" si="2"/>
        <v>8.125</v>
      </c>
    </row>
    <row r="104" spans="1:22" x14ac:dyDescent="0.25">
      <c r="A104">
        <f t="shared" si="3"/>
        <v>103</v>
      </c>
      <c r="B104" t="s">
        <v>414</v>
      </c>
      <c r="C104" t="s">
        <v>415</v>
      </c>
      <c r="D104" t="s">
        <v>385</v>
      </c>
      <c r="E104" s="3" t="s">
        <v>54</v>
      </c>
      <c r="F104" s="3">
        <v>22</v>
      </c>
      <c r="G104" s="3">
        <v>10</v>
      </c>
      <c r="H104" s="1">
        <f>(I104*2+J104*3+K104*3+L104*2+M104+N104*2+P104*3+Q104*2+R104+T104)</f>
        <v>52</v>
      </c>
      <c r="I104" s="3">
        <v>3</v>
      </c>
      <c r="J104" s="3">
        <v>2</v>
      </c>
      <c r="K104" s="3">
        <v>2</v>
      </c>
      <c r="L104" s="3">
        <v>4</v>
      </c>
      <c r="M104" s="3">
        <v>3</v>
      </c>
      <c r="N104" s="3">
        <v>3</v>
      </c>
      <c r="O104" s="3">
        <v>4</v>
      </c>
      <c r="P104" s="3">
        <v>3</v>
      </c>
      <c r="Q104" s="3">
        <v>1</v>
      </c>
      <c r="R104" s="3">
        <v>3</v>
      </c>
      <c r="S104" s="3">
        <v>1</v>
      </c>
      <c r="T104" s="3">
        <v>3</v>
      </c>
      <c r="U104" s="3">
        <v>2</v>
      </c>
      <c r="V104" s="5">
        <f t="shared" si="2"/>
        <v>9.625</v>
      </c>
    </row>
    <row r="105" spans="1:22" x14ac:dyDescent="0.25">
      <c r="A105">
        <f t="shared" si="3"/>
        <v>104</v>
      </c>
      <c r="B105" t="s">
        <v>131</v>
      </c>
      <c r="C105" t="s">
        <v>449</v>
      </c>
      <c r="D105" t="s">
        <v>422</v>
      </c>
      <c r="E105" s="3" t="s">
        <v>54</v>
      </c>
      <c r="F105" s="3">
        <v>5</v>
      </c>
      <c r="G105" s="3">
        <v>9</v>
      </c>
      <c r="H105" s="1">
        <f>(I105*2+J105*3+K105*3+L105*2+M105+N105*2+P105*3+Q105*2+R105+T105)</f>
        <v>52</v>
      </c>
      <c r="I105" s="3">
        <v>3</v>
      </c>
      <c r="J105" s="3">
        <v>2</v>
      </c>
      <c r="K105" s="3">
        <v>2</v>
      </c>
      <c r="L105" s="3">
        <v>3</v>
      </c>
      <c r="M105" s="3">
        <v>3</v>
      </c>
      <c r="N105" s="3">
        <v>4</v>
      </c>
      <c r="O105" s="3">
        <v>7</v>
      </c>
      <c r="P105" s="3">
        <v>3</v>
      </c>
      <c r="Q105" s="3">
        <v>1</v>
      </c>
      <c r="R105" s="3">
        <v>3</v>
      </c>
      <c r="S105" s="3">
        <v>5</v>
      </c>
      <c r="T105" s="3">
        <v>3</v>
      </c>
      <c r="U105" s="3">
        <v>4</v>
      </c>
      <c r="V105" s="5">
        <f t="shared" si="2"/>
        <v>10.125</v>
      </c>
    </row>
    <row r="106" spans="1:22" x14ac:dyDescent="0.25">
      <c r="A106">
        <f t="shared" si="3"/>
        <v>105</v>
      </c>
      <c r="B106" t="s">
        <v>590</v>
      </c>
      <c r="C106" t="s">
        <v>591</v>
      </c>
      <c r="D106" t="s">
        <v>571</v>
      </c>
      <c r="E106" s="3" t="s">
        <v>54</v>
      </c>
      <c r="F106" s="3">
        <v>3</v>
      </c>
      <c r="G106" s="3">
        <v>7</v>
      </c>
      <c r="H106" s="1">
        <f>(I106*2+J106*3+K106*3+L106*2+M106+N106*2+P106*3+Q106*2+R106+T106)</f>
        <v>52</v>
      </c>
      <c r="I106" s="3">
        <v>2</v>
      </c>
      <c r="J106" s="3">
        <v>2</v>
      </c>
      <c r="K106" s="3">
        <v>3</v>
      </c>
      <c r="L106" s="3">
        <v>4</v>
      </c>
      <c r="M106" s="3">
        <v>2</v>
      </c>
      <c r="N106" s="3">
        <v>3</v>
      </c>
      <c r="O106" s="3">
        <v>6</v>
      </c>
      <c r="P106" s="3">
        <v>3</v>
      </c>
      <c r="Q106" s="3">
        <v>1</v>
      </c>
      <c r="R106" s="3">
        <v>3</v>
      </c>
      <c r="S106" s="3">
        <v>2</v>
      </c>
      <c r="T106" s="3">
        <v>3</v>
      </c>
      <c r="U106" s="3">
        <v>3</v>
      </c>
      <c r="V106" s="5">
        <f t="shared" si="2"/>
        <v>7.375</v>
      </c>
    </row>
    <row r="107" spans="1:22" x14ac:dyDescent="0.25">
      <c r="A107">
        <f t="shared" si="3"/>
        <v>106</v>
      </c>
      <c r="B107" t="s">
        <v>103</v>
      </c>
      <c r="C107" t="s">
        <v>110</v>
      </c>
      <c r="D107" t="s">
        <v>69</v>
      </c>
      <c r="E107" s="3" t="s">
        <v>54</v>
      </c>
      <c r="F107" s="3">
        <v>6</v>
      </c>
      <c r="G107" s="3">
        <v>11</v>
      </c>
      <c r="H107" s="1">
        <f>(I107*2+J107*3+K107*3+L107*2+M107+N107*2+P107*3+Q107*2+R107+T107)</f>
        <v>51</v>
      </c>
      <c r="I107" s="3">
        <v>3</v>
      </c>
      <c r="J107" s="3">
        <v>3</v>
      </c>
      <c r="K107" s="3">
        <v>2</v>
      </c>
      <c r="L107" s="3">
        <v>2</v>
      </c>
      <c r="M107" s="3">
        <v>2</v>
      </c>
      <c r="N107" s="3">
        <v>4</v>
      </c>
      <c r="O107" s="3">
        <v>8</v>
      </c>
      <c r="P107" s="3">
        <v>2</v>
      </c>
      <c r="Q107" s="3">
        <v>3</v>
      </c>
      <c r="R107" s="3">
        <v>2</v>
      </c>
      <c r="S107" s="3">
        <v>3</v>
      </c>
      <c r="T107" s="3">
        <v>2</v>
      </c>
      <c r="U107" s="3">
        <v>4</v>
      </c>
      <c r="V107" s="5">
        <f t="shared" si="2"/>
        <v>11.625</v>
      </c>
    </row>
    <row r="108" spans="1:22" x14ac:dyDescent="0.25">
      <c r="A108">
        <f t="shared" si="3"/>
        <v>107</v>
      </c>
      <c r="B108" t="s">
        <v>184</v>
      </c>
      <c r="C108" t="s">
        <v>185</v>
      </c>
      <c r="D108" t="s">
        <v>155</v>
      </c>
      <c r="E108" s="3" t="s">
        <v>54</v>
      </c>
      <c r="F108" s="3">
        <v>34</v>
      </c>
      <c r="G108" s="3">
        <v>7</v>
      </c>
      <c r="H108" s="1">
        <f>(I108*2+J108*3+K108*3+L108*2+M108+N108*2+P108*3+Q108*2+R108+T108)</f>
        <v>51</v>
      </c>
      <c r="I108" s="3">
        <v>4</v>
      </c>
      <c r="J108" s="3">
        <v>3</v>
      </c>
      <c r="K108" s="3">
        <v>2</v>
      </c>
      <c r="L108" s="3">
        <v>2</v>
      </c>
      <c r="M108" s="3">
        <v>2</v>
      </c>
      <c r="N108" s="3">
        <v>3</v>
      </c>
      <c r="O108" s="3">
        <v>4</v>
      </c>
      <c r="P108" s="3">
        <v>3</v>
      </c>
      <c r="Q108" s="3">
        <v>1</v>
      </c>
      <c r="R108" s="3">
        <v>2</v>
      </c>
      <c r="S108" s="3">
        <v>3</v>
      </c>
      <c r="T108" s="3">
        <v>3</v>
      </c>
      <c r="U108" s="3">
        <v>2</v>
      </c>
      <c r="V108" s="5">
        <f t="shared" si="2"/>
        <v>7.375</v>
      </c>
    </row>
    <row r="109" spans="1:22" x14ac:dyDescent="0.25">
      <c r="A109">
        <f t="shared" si="3"/>
        <v>108</v>
      </c>
      <c r="B109" t="s">
        <v>169</v>
      </c>
      <c r="C109" t="s">
        <v>194</v>
      </c>
      <c r="D109" t="s">
        <v>155</v>
      </c>
      <c r="E109" s="3" t="s">
        <v>54</v>
      </c>
      <c r="F109" s="3">
        <v>5</v>
      </c>
      <c r="G109" s="3">
        <v>8</v>
      </c>
      <c r="H109" s="1">
        <f>(I109*2+J109*3+K109*3+L109*2+M109+N109*2+P109*3+Q109*2+R109+T109)</f>
        <v>51</v>
      </c>
      <c r="I109" s="3">
        <v>3</v>
      </c>
      <c r="J109" s="3">
        <v>3</v>
      </c>
      <c r="K109" s="3">
        <v>1</v>
      </c>
      <c r="L109" s="3">
        <v>4</v>
      </c>
      <c r="M109" s="3">
        <v>3</v>
      </c>
      <c r="N109" s="3">
        <v>3</v>
      </c>
      <c r="O109" s="3">
        <v>4</v>
      </c>
      <c r="P109" s="3">
        <v>3</v>
      </c>
      <c r="Q109" s="3">
        <v>1</v>
      </c>
      <c r="R109" s="3">
        <v>3</v>
      </c>
      <c r="S109" s="3">
        <v>5</v>
      </c>
      <c r="T109" s="3">
        <v>2</v>
      </c>
      <c r="U109" s="3">
        <v>3</v>
      </c>
      <c r="V109" s="5">
        <f t="shared" si="2"/>
        <v>8.125</v>
      </c>
    </row>
    <row r="110" spans="1:22" x14ac:dyDescent="0.25">
      <c r="A110">
        <f t="shared" si="3"/>
        <v>109</v>
      </c>
      <c r="B110" t="s">
        <v>222</v>
      </c>
      <c r="C110" t="s">
        <v>223</v>
      </c>
      <c r="D110" t="s">
        <v>199</v>
      </c>
      <c r="E110" s="3" t="s">
        <v>54</v>
      </c>
      <c r="F110" s="3">
        <v>2</v>
      </c>
      <c r="G110" s="3">
        <v>8</v>
      </c>
      <c r="H110" s="1">
        <f>(I110*2+J110*3+K110*3+L110*2+M110+N110*2+P110*3+Q110*2+R110+T110)</f>
        <v>51</v>
      </c>
      <c r="I110" s="3">
        <v>3</v>
      </c>
      <c r="J110" s="3">
        <v>3</v>
      </c>
      <c r="K110" s="3">
        <v>2</v>
      </c>
      <c r="L110" s="3">
        <v>4</v>
      </c>
      <c r="M110" s="3">
        <v>2</v>
      </c>
      <c r="N110" s="3">
        <v>4</v>
      </c>
      <c r="O110" s="3">
        <v>6</v>
      </c>
      <c r="P110" s="3">
        <v>2</v>
      </c>
      <c r="Q110" s="3">
        <v>1</v>
      </c>
      <c r="R110" s="3">
        <v>3</v>
      </c>
      <c r="S110" s="3">
        <v>2</v>
      </c>
      <c r="T110" s="3">
        <v>1</v>
      </c>
      <c r="U110" s="3">
        <v>5</v>
      </c>
      <c r="V110" s="5">
        <f t="shared" si="2"/>
        <v>9.375</v>
      </c>
    </row>
    <row r="111" spans="1:22" x14ac:dyDescent="0.25">
      <c r="A111">
        <f t="shared" si="3"/>
        <v>110</v>
      </c>
      <c r="B111" t="s">
        <v>213</v>
      </c>
      <c r="C111" t="s">
        <v>298</v>
      </c>
      <c r="D111" t="s">
        <v>266</v>
      </c>
      <c r="E111" s="3" t="s">
        <v>54</v>
      </c>
      <c r="F111" s="3">
        <v>8</v>
      </c>
      <c r="G111" s="3">
        <v>8</v>
      </c>
      <c r="H111" s="1">
        <f>(I111*2+J111*3+K111*3+L111*2+M111+N111*2+P111*3+Q111*2+R111+T111)</f>
        <v>51</v>
      </c>
      <c r="I111" s="3">
        <v>3</v>
      </c>
      <c r="J111" s="3">
        <v>3</v>
      </c>
      <c r="K111" s="3">
        <v>2</v>
      </c>
      <c r="L111" s="3">
        <v>3</v>
      </c>
      <c r="M111" s="3">
        <v>2</v>
      </c>
      <c r="N111" s="3">
        <v>4</v>
      </c>
      <c r="O111" s="3">
        <v>4</v>
      </c>
      <c r="P111" s="3">
        <v>2</v>
      </c>
      <c r="Q111" s="3">
        <v>1</v>
      </c>
      <c r="R111" s="3">
        <v>3</v>
      </c>
      <c r="S111" s="3">
        <v>2</v>
      </c>
      <c r="T111" s="3">
        <v>3</v>
      </c>
      <c r="U111" s="3">
        <v>3</v>
      </c>
      <c r="V111" s="5">
        <f t="shared" si="2"/>
        <v>9.375</v>
      </c>
    </row>
    <row r="112" spans="1:22" x14ac:dyDescent="0.25">
      <c r="A112">
        <f t="shared" si="3"/>
        <v>111</v>
      </c>
      <c r="B112" t="s">
        <v>163</v>
      </c>
      <c r="C112" t="s">
        <v>329</v>
      </c>
      <c r="D112" t="s">
        <v>301</v>
      </c>
      <c r="E112" s="3" t="s">
        <v>54</v>
      </c>
      <c r="F112" s="3">
        <v>6</v>
      </c>
      <c r="G112" s="3">
        <v>11</v>
      </c>
      <c r="H112" s="1">
        <f>(I112*2+J112*3+K112*3+L112*2+M112+N112*2+P112*3+Q112*2+R112+T112)</f>
        <v>51</v>
      </c>
      <c r="I112" s="3">
        <v>3</v>
      </c>
      <c r="J112" s="3">
        <v>3</v>
      </c>
      <c r="K112" s="3">
        <v>2</v>
      </c>
      <c r="L112" s="3">
        <v>3</v>
      </c>
      <c r="M112" s="3">
        <v>4</v>
      </c>
      <c r="N112" s="3">
        <v>3</v>
      </c>
      <c r="O112" s="3">
        <v>4</v>
      </c>
      <c r="P112" s="3">
        <v>2</v>
      </c>
      <c r="Q112" s="3">
        <v>1</v>
      </c>
      <c r="R112" s="3">
        <v>4</v>
      </c>
      <c r="S112" s="3">
        <v>3</v>
      </c>
      <c r="T112" s="3">
        <v>2</v>
      </c>
      <c r="U112" s="3">
        <v>3</v>
      </c>
      <c r="V112" s="5">
        <f t="shared" si="2"/>
        <v>10.375</v>
      </c>
    </row>
    <row r="113" spans="1:22" x14ac:dyDescent="0.25">
      <c r="A113">
        <f t="shared" si="3"/>
        <v>112</v>
      </c>
      <c r="B113" t="s">
        <v>128</v>
      </c>
      <c r="C113" t="s">
        <v>333</v>
      </c>
      <c r="D113" t="s">
        <v>301</v>
      </c>
      <c r="E113" s="3" t="s">
        <v>54</v>
      </c>
      <c r="F113" s="3">
        <v>36</v>
      </c>
      <c r="G113" s="3">
        <v>9</v>
      </c>
      <c r="H113" s="1">
        <f>(I113*2+J113*3+K113*3+L113*2+M113+N113*2+P113*3+Q113*2+R113+T113)</f>
        <v>51</v>
      </c>
      <c r="I113" s="3">
        <v>3</v>
      </c>
      <c r="J113" s="3">
        <v>3</v>
      </c>
      <c r="K113" s="3">
        <v>2</v>
      </c>
      <c r="L113" s="3">
        <v>2</v>
      </c>
      <c r="M113" s="3">
        <v>3</v>
      </c>
      <c r="N113" s="3">
        <v>2</v>
      </c>
      <c r="O113" s="3">
        <v>6</v>
      </c>
      <c r="P113" s="3">
        <v>3</v>
      </c>
      <c r="Q113" s="3">
        <v>3</v>
      </c>
      <c r="R113" s="3">
        <v>2</v>
      </c>
      <c r="S113" s="3">
        <v>5</v>
      </c>
      <c r="T113" s="3">
        <v>2</v>
      </c>
      <c r="U113" s="3">
        <v>3</v>
      </c>
      <c r="V113" s="5">
        <f t="shared" si="2"/>
        <v>7.625</v>
      </c>
    </row>
    <row r="114" spans="1:22" x14ac:dyDescent="0.25">
      <c r="A114">
        <f t="shared" si="3"/>
        <v>113</v>
      </c>
      <c r="B114" t="s">
        <v>42</v>
      </c>
      <c r="C114" t="s">
        <v>730</v>
      </c>
      <c r="D114" t="s">
        <v>709</v>
      </c>
      <c r="E114" s="3" t="s">
        <v>54</v>
      </c>
      <c r="F114" s="3">
        <v>2</v>
      </c>
      <c r="G114" s="3">
        <v>9</v>
      </c>
      <c r="H114" s="1">
        <f>(I114*2+J114*3+K114*3+L114*2+M114+N114*2+P114*3+Q114*2+R114+T114)</f>
        <v>51</v>
      </c>
      <c r="I114" s="3">
        <v>3</v>
      </c>
      <c r="J114" s="3">
        <v>3</v>
      </c>
      <c r="K114" s="3">
        <v>3</v>
      </c>
      <c r="L114" s="3">
        <v>3</v>
      </c>
      <c r="M114" s="3">
        <v>2</v>
      </c>
      <c r="N114" s="3">
        <v>2</v>
      </c>
      <c r="O114" s="3">
        <v>3</v>
      </c>
      <c r="P114" s="3">
        <v>2</v>
      </c>
      <c r="Q114" s="3">
        <v>2</v>
      </c>
      <c r="R114" s="3">
        <v>3</v>
      </c>
      <c r="S114" s="3">
        <v>3</v>
      </c>
      <c r="T114" s="3">
        <v>2</v>
      </c>
      <c r="U114" s="3">
        <v>3</v>
      </c>
      <c r="V114" s="5">
        <f t="shared" si="2"/>
        <v>7.625</v>
      </c>
    </row>
    <row r="115" spans="1:22" x14ac:dyDescent="0.25">
      <c r="A115">
        <f t="shared" si="3"/>
        <v>114</v>
      </c>
      <c r="B115" t="s">
        <v>42</v>
      </c>
      <c r="C115" t="s">
        <v>764</v>
      </c>
      <c r="D115" t="s">
        <v>740</v>
      </c>
      <c r="E115" s="3" t="s">
        <v>54</v>
      </c>
      <c r="F115" s="3">
        <v>3</v>
      </c>
      <c r="G115" s="3">
        <v>10</v>
      </c>
      <c r="H115" s="1">
        <f>(I115*2+J115*3+K115*3+L115*2+M115+N115*2+P115*3+Q115*2+R115+T115)</f>
        <v>51</v>
      </c>
      <c r="I115" s="3">
        <v>3</v>
      </c>
      <c r="J115" s="3">
        <v>3</v>
      </c>
      <c r="K115" s="3">
        <v>2</v>
      </c>
      <c r="L115" s="3">
        <v>4</v>
      </c>
      <c r="M115" s="3">
        <v>2</v>
      </c>
      <c r="N115" s="3">
        <v>4</v>
      </c>
      <c r="O115" s="3">
        <v>3</v>
      </c>
      <c r="P115" s="3">
        <v>2</v>
      </c>
      <c r="Q115" s="3">
        <v>0</v>
      </c>
      <c r="R115" s="3">
        <v>4</v>
      </c>
      <c r="S115" s="3">
        <v>4</v>
      </c>
      <c r="T115" s="3">
        <v>2</v>
      </c>
      <c r="U115" s="3">
        <v>3</v>
      </c>
      <c r="V115" s="5">
        <f t="shared" si="2"/>
        <v>10.875</v>
      </c>
    </row>
    <row r="116" spans="1:22" x14ac:dyDescent="0.25">
      <c r="A116">
        <f t="shared" si="3"/>
        <v>115</v>
      </c>
      <c r="B116" t="s">
        <v>798</v>
      </c>
      <c r="C116" t="s">
        <v>799</v>
      </c>
      <c r="D116" t="s">
        <v>767</v>
      </c>
      <c r="E116" s="3" t="s">
        <v>54</v>
      </c>
      <c r="F116" s="3">
        <v>5</v>
      </c>
      <c r="G116" s="3">
        <v>9</v>
      </c>
      <c r="H116" s="1">
        <f>(I116*2+J116*3+K116*3+L116*2+M116+N116*2+P116*3+Q116*2+R116+T116)</f>
        <v>51</v>
      </c>
      <c r="I116" s="3">
        <v>2</v>
      </c>
      <c r="J116" s="3">
        <v>3</v>
      </c>
      <c r="K116" s="3">
        <v>2</v>
      </c>
      <c r="L116" s="3">
        <v>3</v>
      </c>
      <c r="M116" s="3">
        <v>4</v>
      </c>
      <c r="N116" s="3">
        <v>4</v>
      </c>
      <c r="O116" s="3">
        <v>6</v>
      </c>
      <c r="P116" s="3">
        <v>2</v>
      </c>
      <c r="Q116" s="3">
        <v>1</v>
      </c>
      <c r="R116" s="3">
        <v>4</v>
      </c>
      <c r="S116" s="3">
        <v>4</v>
      </c>
      <c r="T116" s="3">
        <v>2</v>
      </c>
      <c r="U116" s="3">
        <v>4</v>
      </c>
      <c r="V116" s="5">
        <f t="shared" si="2"/>
        <v>10.125</v>
      </c>
    </row>
    <row r="117" spans="1:22" x14ac:dyDescent="0.25">
      <c r="A117">
        <f t="shared" si="3"/>
        <v>116</v>
      </c>
      <c r="B117" t="s">
        <v>128</v>
      </c>
      <c r="C117" t="s">
        <v>105</v>
      </c>
      <c r="D117" t="s">
        <v>542</v>
      </c>
      <c r="E117" s="3" t="s">
        <v>54</v>
      </c>
      <c r="F117" s="3">
        <v>4</v>
      </c>
      <c r="G117" s="3">
        <v>7</v>
      </c>
      <c r="H117" s="1">
        <f>(I117*2+J117*3+K117*3+L117*2+M117+N117*2+P117*3+Q117*2+R117+T117)</f>
        <v>51</v>
      </c>
      <c r="I117" s="3">
        <v>3</v>
      </c>
      <c r="J117" s="3">
        <v>2</v>
      </c>
      <c r="K117" s="3">
        <v>3</v>
      </c>
      <c r="L117" s="3">
        <v>3</v>
      </c>
      <c r="M117" s="3">
        <v>3</v>
      </c>
      <c r="N117" s="3">
        <v>2</v>
      </c>
      <c r="O117" s="3">
        <v>3</v>
      </c>
      <c r="P117" s="3">
        <v>3</v>
      </c>
      <c r="Q117" s="3">
        <v>1</v>
      </c>
      <c r="R117" s="3">
        <v>3</v>
      </c>
      <c r="S117" s="3">
        <v>2</v>
      </c>
      <c r="T117" s="3">
        <v>3</v>
      </c>
      <c r="U117" s="3">
        <v>2</v>
      </c>
      <c r="V117" s="5">
        <f t="shared" si="2"/>
        <v>6.125</v>
      </c>
    </row>
    <row r="118" spans="1:22" x14ac:dyDescent="0.25">
      <c r="A118">
        <f t="shared" si="3"/>
        <v>117</v>
      </c>
      <c r="B118" t="s">
        <v>592</v>
      </c>
      <c r="C118" t="s">
        <v>761</v>
      </c>
      <c r="D118" t="s">
        <v>740</v>
      </c>
      <c r="E118" s="3" t="s">
        <v>54</v>
      </c>
      <c r="F118" s="3">
        <v>15</v>
      </c>
      <c r="G118" s="3">
        <v>7</v>
      </c>
      <c r="H118" s="1">
        <f>(I118*2+J118*3+K118*3+L118*2+M118+N118*2+P118*3+Q118*2+R118+T118)</f>
        <v>51</v>
      </c>
      <c r="I118" s="3">
        <v>3</v>
      </c>
      <c r="J118" s="3">
        <v>2</v>
      </c>
      <c r="K118" s="3">
        <v>3</v>
      </c>
      <c r="L118" s="3">
        <v>3</v>
      </c>
      <c r="M118" s="3">
        <v>3</v>
      </c>
      <c r="N118" s="3">
        <v>1</v>
      </c>
      <c r="O118" s="3">
        <v>2</v>
      </c>
      <c r="P118" s="3">
        <v>3</v>
      </c>
      <c r="Q118" s="3">
        <v>2</v>
      </c>
      <c r="R118" s="3">
        <v>3</v>
      </c>
      <c r="S118" s="3">
        <v>1</v>
      </c>
      <c r="T118" s="3">
        <v>3</v>
      </c>
      <c r="U118" s="3">
        <v>2</v>
      </c>
      <c r="V118" s="5">
        <f t="shared" si="2"/>
        <v>4.875</v>
      </c>
    </row>
    <row r="119" spans="1:22" x14ac:dyDescent="0.25">
      <c r="A119">
        <f t="shared" si="3"/>
        <v>118</v>
      </c>
      <c r="B119" t="s">
        <v>169</v>
      </c>
      <c r="C119" t="s">
        <v>332</v>
      </c>
      <c r="D119" t="s">
        <v>301</v>
      </c>
      <c r="E119" s="3" t="s">
        <v>54</v>
      </c>
      <c r="F119" s="3">
        <v>2</v>
      </c>
      <c r="G119" s="3">
        <v>10</v>
      </c>
      <c r="H119" s="1">
        <f>(I119*2+J119*3+K119*3+L119*2+M119+N119*2+P119*3+Q119*2+R119+T119)</f>
        <v>50</v>
      </c>
      <c r="I119" s="3">
        <v>3</v>
      </c>
      <c r="J119" s="3">
        <v>3</v>
      </c>
      <c r="K119" s="3">
        <v>3</v>
      </c>
      <c r="L119" s="3">
        <v>1</v>
      </c>
      <c r="M119" s="3">
        <v>3</v>
      </c>
      <c r="N119" s="3">
        <v>3</v>
      </c>
      <c r="O119" s="3">
        <v>5</v>
      </c>
      <c r="P119" s="3">
        <v>3</v>
      </c>
      <c r="Q119" s="3">
        <v>1</v>
      </c>
      <c r="R119" s="3">
        <v>1</v>
      </c>
      <c r="S119" s="3">
        <v>2</v>
      </c>
      <c r="T119" s="3">
        <v>3</v>
      </c>
      <c r="U119" s="3">
        <v>3</v>
      </c>
      <c r="V119" s="5">
        <f t="shared" si="2"/>
        <v>9.625</v>
      </c>
    </row>
    <row r="120" spans="1:22" x14ac:dyDescent="0.25">
      <c r="A120">
        <f t="shared" si="3"/>
        <v>119</v>
      </c>
      <c r="B120" t="s">
        <v>33</v>
      </c>
      <c r="C120" t="s">
        <v>648</v>
      </c>
      <c r="D120" t="s">
        <v>625</v>
      </c>
      <c r="E120" s="3" t="s">
        <v>54</v>
      </c>
      <c r="F120" s="3">
        <v>29</v>
      </c>
      <c r="G120" s="3">
        <v>8</v>
      </c>
      <c r="H120" s="1">
        <f>(I120*2+J120*3+K120*3+L120*2+M120+N120*2+P120*3+Q120*2+R120+T120)+4</f>
        <v>50</v>
      </c>
      <c r="I120" s="3">
        <v>2</v>
      </c>
      <c r="J120" s="3">
        <v>2</v>
      </c>
      <c r="K120" s="3">
        <v>2</v>
      </c>
      <c r="L120" s="3">
        <v>3</v>
      </c>
      <c r="M120" s="3">
        <v>3</v>
      </c>
      <c r="N120" s="3">
        <v>3</v>
      </c>
      <c r="O120" s="3">
        <v>6</v>
      </c>
      <c r="P120" s="3">
        <v>2</v>
      </c>
      <c r="Q120" s="3">
        <v>2</v>
      </c>
      <c r="R120" s="3">
        <v>3</v>
      </c>
      <c r="S120" s="3">
        <v>4</v>
      </c>
      <c r="T120" s="3">
        <v>2</v>
      </c>
      <c r="U120" s="3">
        <v>4</v>
      </c>
      <c r="V120" s="5">
        <f t="shared" si="2"/>
        <v>8.125</v>
      </c>
    </row>
    <row r="121" spans="1:22" x14ac:dyDescent="0.25">
      <c r="A121">
        <f t="shared" si="3"/>
        <v>120</v>
      </c>
      <c r="B121" t="s">
        <v>140</v>
      </c>
      <c r="C121" t="s">
        <v>698</v>
      </c>
      <c r="D121" t="s">
        <v>680</v>
      </c>
      <c r="E121" s="3" t="s">
        <v>54</v>
      </c>
      <c r="F121" s="3">
        <v>6</v>
      </c>
      <c r="G121" s="3">
        <v>7</v>
      </c>
      <c r="H121" s="1">
        <f>(I121*2+J121*3+K121*3+L121*2+M121+N121*2+P121*3+Q121*2+R121+T121)</f>
        <v>50</v>
      </c>
      <c r="I121" s="3">
        <v>2</v>
      </c>
      <c r="J121" s="3">
        <v>2</v>
      </c>
      <c r="K121" s="3">
        <v>3</v>
      </c>
      <c r="L121" s="3">
        <v>3</v>
      </c>
      <c r="M121" s="3">
        <v>2</v>
      </c>
      <c r="N121" s="3">
        <v>2</v>
      </c>
      <c r="O121" s="3">
        <v>6</v>
      </c>
      <c r="P121" s="3">
        <v>2</v>
      </c>
      <c r="Q121" s="3">
        <v>3</v>
      </c>
      <c r="R121" s="3">
        <v>4</v>
      </c>
      <c r="S121" s="3">
        <v>0</v>
      </c>
      <c r="T121" s="3">
        <v>3</v>
      </c>
      <c r="U121" s="3">
        <v>2</v>
      </c>
      <c r="V121" s="5">
        <f t="shared" si="2"/>
        <v>6.125</v>
      </c>
    </row>
    <row r="122" spans="1:22" x14ac:dyDescent="0.25">
      <c r="A122">
        <f t="shared" si="3"/>
        <v>121</v>
      </c>
      <c r="B122" t="s">
        <v>74</v>
      </c>
      <c r="C122" t="s">
        <v>797</v>
      </c>
      <c r="D122" t="s">
        <v>767</v>
      </c>
      <c r="E122" s="3" t="s">
        <v>54</v>
      </c>
      <c r="F122" s="3">
        <v>44</v>
      </c>
      <c r="G122" s="3">
        <v>11</v>
      </c>
      <c r="H122" s="1">
        <f>(I122*2+J122*3+K122*3+L122*2+M122+N122*2+P122*3+Q122*2+R122+T122)</f>
        <v>50</v>
      </c>
      <c r="I122" s="3">
        <v>2</v>
      </c>
      <c r="J122" s="3">
        <v>2</v>
      </c>
      <c r="K122" s="3">
        <v>3</v>
      </c>
      <c r="L122" s="3">
        <v>4</v>
      </c>
      <c r="M122" s="3">
        <v>3</v>
      </c>
      <c r="N122" s="3">
        <v>2</v>
      </c>
      <c r="O122" s="3">
        <v>6</v>
      </c>
      <c r="P122" s="3">
        <v>3</v>
      </c>
      <c r="Q122" s="3">
        <v>0</v>
      </c>
      <c r="R122" s="3">
        <v>4</v>
      </c>
      <c r="S122" s="3">
        <v>2</v>
      </c>
      <c r="T122" s="3">
        <v>3</v>
      </c>
      <c r="U122" s="3">
        <v>3</v>
      </c>
      <c r="V122" s="5">
        <f t="shared" si="2"/>
        <v>9.125</v>
      </c>
    </row>
    <row r="123" spans="1:22" x14ac:dyDescent="0.25">
      <c r="A123">
        <f t="shared" si="3"/>
        <v>122</v>
      </c>
      <c r="B123" t="s">
        <v>328</v>
      </c>
      <c r="C123" t="s">
        <v>221</v>
      </c>
      <c r="D123" t="s">
        <v>301</v>
      </c>
      <c r="E123" s="3" t="s">
        <v>54</v>
      </c>
      <c r="F123" s="3">
        <v>25</v>
      </c>
      <c r="G123" s="3">
        <v>9</v>
      </c>
      <c r="H123" s="1">
        <f>(I123*2+J123*3+K123*3+L123*2+M123+N123*2+P123*3+Q123*2+R123+T123)</f>
        <v>49</v>
      </c>
      <c r="I123" s="3">
        <v>4</v>
      </c>
      <c r="J123" s="3">
        <v>3</v>
      </c>
      <c r="K123" s="3">
        <v>2</v>
      </c>
      <c r="L123" s="3">
        <v>3</v>
      </c>
      <c r="M123" s="3">
        <v>1</v>
      </c>
      <c r="N123" s="3">
        <v>1</v>
      </c>
      <c r="O123" s="3">
        <v>4</v>
      </c>
      <c r="P123" s="3">
        <v>3</v>
      </c>
      <c r="Q123" s="3">
        <v>1</v>
      </c>
      <c r="R123" s="3">
        <v>3</v>
      </c>
      <c r="S123" s="3">
        <v>2</v>
      </c>
      <c r="T123" s="3">
        <v>3</v>
      </c>
      <c r="U123" s="3">
        <v>1</v>
      </c>
      <c r="V123" s="5">
        <f t="shared" si="2"/>
        <v>6.375</v>
      </c>
    </row>
    <row r="124" spans="1:22" x14ac:dyDescent="0.25">
      <c r="A124">
        <f t="shared" si="3"/>
        <v>123</v>
      </c>
      <c r="B124" t="s">
        <v>547</v>
      </c>
      <c r="C124" t="s">
        <v>673</v>
      </c>
      <c r="D124" t="s">
        <v>654</v>
      </c>
      <c r="E124" s="3" t="s">
        <v>54</v>
      </c>
      <c r="F124" s="3">
        <v>5</v>
      </c>
      <c r="G124" s="3">
        <v>7</v>
      </c>
      <c r="H124" s="1">
        <f>(I124*2+J124*3+K124*3+L124*2+M124+N124*2+P124*3+Q124*2+R124+T124)</f>
        <v>49</v>
      </c>
      <c r="I124" s="3">
        <v>3</v>
      </c>
      <c r="J124" s="3">
        <v>3</v>
      </c>
      <c r="K124" s="3">
        <v>1</v>
      </c>
      <c r="L124" s="3">
        <v>3</v>
      </c>
      <c r="M124" s="3">
        <v>2</v>
      </c>
      <c r="N124" s="3">
        <v>3</v>
      </c>
      <c r="O124" s="3">
        <v>5</v>
      </c>
      <c r="P124" s="3">
        <v>3</v>
      </c>
      <c r="Q124" s="3">
        <v>0</v>
      </c>
      <c r="R124" s="3">
        <v>4</v>
      </c>
      <c r="S124" s="3">
        <v>4</v>
      </c>
      <c r="T124" s="3">
        <v>4</v>
      </c>
      <c r="U124" s="3">
        <v>3</v>
      </c>
      <c r="V124" s="5">
        <f t="shared" si="2"/>
        <v>7.375</v>
      </c>
    </row>
    <row r="125" spans="1:22" x14ac:dyDescent="0.25">
      <c r="A125">
        <f t="shared" si="3"/>
        <v>124</v>
      </c>
      <c r="B125" t="s">
        <v>61</v>
      </c>
      <c r="C125" t="s">
        <v>62</v>
      </c>
      <c r="D125" t="s">
        <v>29</v>
      </c>
      <c r="E125" s="3" t="s">
        <v>54</v>
      </c>
      <c r="F125" s="3">
        <v>33</v>
      </c>
      <c r="G125" s="3">
        <v>11</v>
      </c>
      <c r="H125" s="1">
        <f>(I125*2+J125*3+K125*3+L125*2+M125+N125*2+P125*3+Q125*2+R125+T125)</f>
        <v>49</v>
      </c>
      <c r="I125" s="3">
        <v>3</v>
      </c>
      <c r="J125" s="3">
        <v>2</v>
      </c>
      <c r="K125" s="3">
        <v>3</v>
      </c>
      <c r="L125" s="3">
        <v>3</v>
      </c>
      <c r="M125" s="3">
        <v>2</v>
      </c>
      <c r="N125" s="3">
        <v>3</v>
      </c>
      <c r="O125" s="3">
        <v>4</v>
      </c>
      <c r="P125" s="3">
        <v>2</v>
      </c>
      <c r="Q125" s="3">
        <v>2</v>
      </c>
      <c r="R125" s="3">
        <v>2</v>
      </c>
      <c r="S125" s="3">
        <v>4</v>
      </c>
      <c r="T125" s="3">
        <v>2</v>
      </c>
      <c r="U125" s="3">
        <v>1</v>
      </c>
      <c r="V125" s="5">
        <f t="shared" si="2"/>
        <v>10.375</v>
      </c>
    </row>
    <row r="126" spans="1:22" x14ac:dyDescent="0.25">
      <c r="A126">
        <f t="shared" si="3"/>
        <v>125</v>
      </c>
      <c r="B126" t="s">
        <v>186</v>
      </c>
      <c r="C126" t="s">
        <v>187</v>
      </c>
      <c r="D126" t="s">
        <v>155</v>
      </c>
      <c r="E126" s="3" t="s">
        <v>54</v>
      </c>
      <c r="F126" s="3">
        <v>18</v>
      </c>
      <c r="G126" s="3">
        <v>7</v>
      </c>
      <c r="H126" s="1">
        <f>(I126*2+J126*3+K126*3+L126*2+M126+N126*2+P126*3+Q126*2+R126+T126)</f>
        <v>49</v>
      </c>
      <c r="I126" s="3">
        <v>3</v>
      </c>
      <c r="J126" s="3">
        <v>2</v>
      </c>
      <c r="K126" s="3">
        <v>2</v>
      </c>
      <c r="L126" s="3">
        <v>4</v>
      </c>
      <c r="M126" s="3">
        <v>2</v>
      </c>
      <c r="N126" s="3">
        <v>3</v>
      </c>
      <c r="O126" s="3">
        <v>6</v>
      </c>
      <c r="P126" s="3">
        <v>3</v>
      </c>
      <c r="Q126" s="3">
        <v>0</v>
      </c>
      <c r="R126" s="3">
        <v>3</v>
      </c>
      <c r="S126" s="3">
        <v>1</v>
      </c>
      <c r="T126" s="3">
        <v>3</v>
      </c>
      <c r="U126" s="3">
        <v>3</v>
      </c>
      <c r="V126" s="5">
        <f t="shared" si="2"/>
        <v>7.375</v>
      </c>
    </row>
    <row r="127" spans="1:22" x14ac:dyDescent="0.25">
      <c r="A127">
        <f t="shared" si="3"/>
        <v>126</v>
      </c>
      <c r="B127" t="s">
        <v>98</v>
      </c>
      <c r="C127" t="s">
        <v>619</v>
      </c>
      <c r="D127" t="s">
        <v>602</v>
      </c>
      <c r="E127" s="3" t="s">
        <v>54</v>
      </c>
      <c r="F127" s="3">
        <v>32</v>
      </c>
      <c r="G127" s="3">
        <v>9</v>
      </c>
      <c r="H127" s="1">
        <f>(I127*2+J127*3+K127*3+L127*2+M127+N127*2+P127*3+Q127*2+R127+T127)+1</f>
        <v>49</v>
      </c>
      <c r="I127" s="3">
        <v>2</v>
      </c>
      <c r="J127" s="3">
        <v>2</v>
      </c>
      <c r="K127" s="3">
        <v>2</v>
      </c>
      <c r="L127" s="3">
        <v>3</v>
      </c>
      <c r="M127" s="3">
        <v>3</v>
      </c>
      <c r="N127" s="3">
        <v>4</v>
      </c>
      <c r="O127" s="3">
        <v>4</v>
      </c>
      <c r="P127" s="3">
        <v>3</v>
      </c>
      <c r="Q127" s="3">
        <v>0</v>
      </c>
      <c r="R127" s="3">
        <v>4</v>
      </c>
      <c r="S127" s="3">
        <v>3</v>
      </c>
      <c r="T127" s="3">
        <v>2</v>
      </c>
      <c r="U127" s="3">
        <v>4</v>
      </c>
      <c r="V127" s="5">
        <f t="shared" si="2"/>
        <v>10.125</v>
      </c>
    </row>
    <row r="128" spans="1:22" x14ac:dyDescent="0.25">
      <c r="A128">
        <f t="shared" si="3"/>
        <v>127</v>
      </c>
      <c r="B128" t="s">
        <v>621</v>
      </c>
      <c r="C128" t="s">
        <v>616</v>
      </c>
      <c r="D128" t="s">
        <v>602</v>
      </c>
      <c r="E128" s="3" t="s">
        <v>54</v>
      </c>
      <c r="F128" s="3">
        <v>28</v>
      </c>
      <c r="G128" s="3">
        <v>14</v>
      </c>
      <c r="H128" s="1">
        <f>(I128*2+J128*3+K128*3+L128*2+M128+N128*2+P128*3+Q128*2+R128+T128)+1</f>
        <v>49</v>
      </c>
      <c r="I128" s="3">
        <v>2</v>
      </c>
      <c r="J128" s="3">
        <v>2</v>
      </c>
      <c r="K128" s="3">
        <v>1</v>
      </c>
      <c r="L128" s="3">
        <v>3</v>
      </c>
      <c r="M128" s="3">
        <v>4</v>
      </c>
      <c r="N128" s="3">
        <v>4</v>
      </c>
      <c r="O128" s="3">
        <v>7</v>
      </c>
      <c r="P128" s="3">
        <v>3</v>
      </c>
      <c r="Q128" s="3">
        <v>1</v>
      </c>
      <c r="R128" s="3">
        <v>4</v>
      </c>
      <c r="S128" s="3">
        <v>5</v>
      </c>
      <c r="T128" s="3">
        <v>2</v>
      </c>
      <c r="U128" s="3">
        <v>3</v>
      </c>
      <c r="V128" s="5">
        <f t="shared" si="2"/>
        <v>13.875</v>
      </c>
    </row>
    <row r="129" spans="1:22" x14ac:dyDescent="0.25">
      <c r="A129">
        <f t="shared" si="3"/>
        <v>128</v>
      </c>
      <c r="B129" t="s">
        <v>89</v>
      </c>
      <c r="C129" t="s">
        <v>227</v>
      </c>
      <c r="D129" t="s">
        <v>199</v>
      </c>
      <c r="E129" s="3" t="s">
        <v>54</v>
      </c>
      <c r="F129" s="3">
        <v>8</v>
      </c>
      <c r="G129" s="3">
        <v>5</v>
      </c>
      <c r="H129" s="1">
        <f>(I129*2+J129*3+K129*3+L129*2+M129+N129*2+P129*3+Q129*2+R129+T129)</f>
        <v>48</v>
      </c>
      <c r="I129" s="3">
        <v>3</v>
      </c>
      <c r="J129" s="3">
        <v>3</v>
      </c>
      <c r="K129" s="3">
        <v>1</v>
      </c>
      <c r="L129" s="3">
        <v>3</v>
      </c>
      <c r="M129" s="3">
        <v>2</v>
      </c>
      <c r="N129" s="3">
        <v>3</v>
      </c>
      <c r="O129" s="3">
        <v>4</v>
      </c>
      <c r="P129" s="3">
        <v>3</v>
      </c>
      <c r="Q129" s="3">
        <v>1</v>
      </c>
      <c r="R129" s="3">
        <v>3</v>
      </c>
      <c r="S129" s="3">
        <v>5</v>
      </c>
      <c r="T129" s="3">
        <v>2</v>
      </c>
      <c r="U129" s="3">
        <v>4</v>
      </c>
      <c r="V129" s="5">
        <f t="shared" si="2"/>
        <v>5.875</v>
      </c>
    </row>
    <row r="130" spans="1:22" x14ac:dyDescent="0.25">
      <c r="A130">
        <f t="shared" si="3"/>
        <v>129</v>
      </c>
      <c r="B130" t="s">
        <v>330</v>
      </c>
      <c r="C130" t="s">
        <v>331</v>
      </c>
      <c r="D130" t="s">
        <v>301</v>
      </c>
      <c r="E130" s="3" t="s">
        <v>54</v>
      </c>
      <c r="F130" s="3">
        <v>22</v>
      </c>
      <c r="G130" s="3">
        <v>11</v>
      </c>
      <c r="H130" s="1">
        <f>(I130*2+J130*3+K130*3+L130*2+M130+N130*2+P130*3+Q130*2+R130+T130)</f>
        <v>48</v>
      </c>
      <c r="I130" s="3">
        <v>3</v>
      </c>
      <c r="J130" s="3">
        <v>3</v>
      </c>
      <c r="K130" s="3">
        <v>1</v>
      </c>
      <c r="L130" s="3">
        <v>3</v>
      </c>
      <c r="M130" s="3">
        <v>2</v>
      </c>
      <c r="N130" s="3">
        <v>4</v>
      </c>
      <c r="O130" s="3">
        <v>6</v>
      </c>
      <c r="P130" s="3">
        <v>3</v>
      </c>
      <c r="Q130" s="3">
        <v>0</v>
      </c>
      <c r="R130" s="3">
        <v>2</v>
      </c>
      <c r="S130" s="3">
        <v>4</v>
      </c>
      <c r="T130" s="3">
        <v>3</v>
      </c>
      <c r="U130" s="3">
        <v>4</v>
      </c>
      <c r="V130" s="5">
        <f t="shared" si="2"/>
        <v>11.625</v>
      </c>
    </row>
    <row r="131" spans="1:22" x14ac:dyDescent="0.25">
      <c r="A131">
        <f t="shared" si="3"/>
        <v>130</v>
      </c>
      <c r="B131" t="s">
        <v>98</v>
      </c>
      <c r="C131" t="s">
        <v>538</v>
      </c>
      <c r="D131" t="s">
        <v>514</v>
      </c>
      <c r="E131" s="3" t="s">
        <v>54</v>
      </c>
      <c r="F131" s="3">
        <v>5</v>
      </c>
      <c r="G131" s="3">
        <v>9</v>
      </c>
      <c r="H131" s="1">
        <f>(I131*2+J131*3+K131*3+L131*2+M131+N131*2+P131*3+Q131*2+R131+T131)</f>
        <v>48</v>
      </c>
      <c r="I131" s="3">
        <v>2</v>
      </c>
      <c r="J131" s="3">
        <v>3</v>
      </c>
      <c r="K131" s="3">
        <v>3</v>
      </c>
      <c r="L131" s="3">
        <v>2</v>
      </c>
      <c r="M131" s="3">
        <v>2</v>
      </c>
      <c r="N131" s="3">
        <v>2</v>
      </c>
      <c r="O131" s="3">
        <v>2</v>
      </c>
      <c r="P131" s="3">
        <v>3</v>
      </c>
      <c r="Q131" s="3">
        <v>1</v>
      </c>
      <c r="R131" s="3">
        <v>2</v>
      </c>
      <c r="S131" s="3">
        <v>4</v>
      </c>
      <c r="T131" s="3">
        <v>3</v>
      </c>
      <c r="U131" s="3">
        <v>2</v>
      </c>
      <c r="V131" s="5">
        <f t="shared" ref="V131:V194" si="4">((G131*6)+(N131*10)+1-14)/8</f>
        <v>7.625</v>
      </c>
    </row>
    <row r="132" spans="1:22" x14ac:dyDescent="0.25">
      <c r="A132">
        <f t="shared" ref="A132:A195" si="5">A131+1</f>
        <v>131</v>
      </c>
      <c r="B132" t="s">
        <v>59</v>
      </c>
      <c r="C132" t="s">
        <v>105</v>
      </c>
      <c r="D132" t="s">
        <v>69</v>
      </c>
      <c r="E132" s="3" t="s">
        <v>54</v>
      </c>
      <c r="F132" s="3">
        <v>34</v>
      </c>
      <c r="G132" s="3">
        <v>9</v>
      </c>
      <c r="H132" s="1">
        <f>(I132*2+J132*3+K132*3+L132*2+M132+N132*2+P132*3+Q132*2+R132+T132)</f>
        <v>48</v>
      </c>
      <c r="I132" s="3">
        <v>2</v>
      </c>
      <c r="J132" s="3">
        <v>2</v>
      </c>
      <c r="K132" s="3">
        <v>2</v>
      </c>
      <c r="L132" s="3">
        <v>4</v>
      </c>
      <c r="M132" s="3">
        <v>2</v>
      </c>
      <c r="N132" s="3">
        <v>3</v>
      </c>
      <c r="O132" s="3">
        <v>3</v>
      </c>
      <c r="P132" s="3">
        <v>2</v>
      </c>
      <c r="Q132" s="3">
        <v>2</v>
      </c>
      <c r="R132" s="3">
        <v>4</v>
      </c>
      <c r="S132" s="3">
        <v>5</v>
      </c>
      <c r="T132" s="3">
        <v>2</v>
      </c>
      <c r="U132" s="3">
        <v>3</v>
      </c>
      <c r="V132" s="5">
        <f t="shared" si="4"/>
        <v>8.875</v>
      </c>
    </row>
    <row r="133" spans="1:22" x14ac:dyDescent="0.25">
      <c r="A133">
        <f t="shared" si="5"/>
        <v>132</v>
      </c>
      <c r="B133" t="s">
        <v>108</v>
      </c>
      <c r="C133" t="s">
        <v>109</v>
      </c>
      <c r="D133" t="s">
        <v>69</v>
      </c>
      <c r="E133" s="3" t="s">
        <v>54</v>
      </c>
      <c r="F133" s="3">
        <v>14</v>
      </c>
      <c r="G133" s="3">
        <v>7</v>
      </c>
      <c r="H133" s="1">
        <f>(I133*2+J133*3+K133*3+L133*2+M133+N133*2+P133*3+Q133*2+R133+T133)</f>
        <v>48</v>
      </c>
      <c r="I133" s="3">
        <v>3</v>
      </c>
      <c r="J133" s="3">
        <v>2</v>
      </c>
      <c r="K133" s="3">
        <v>2</v>
      </c>
      <c r="L133" s="3">
        <v>3</v>
      </c>
      <c r="M133" s="3">
        <v>1</v>
      </c>
      <c r="N133" s="3">
        <v>3</v>
      </c>
      <c r="O133" s="3">
        <v>4</v>
      </c>
      <c r="P133" s="3">
        <v>2</v>
      </c>
      <c r="Q133" s="3">
        <v>3</v>
      </c>
      <c r="R133" s="3">
        <v>3</v>
      </c>
      <c r="S133" s="3">
        <v>0</v>
      </c>
      <c r="T133" s="3">
        <v>2</v>
      </c>
      <c r="U133" s="3">
        <v>3</v>
      </c>
      <c r="V133" s="5">
        <f t="shared" si="4"/>
        <v>7.375</v>
      </c>
    </row>
    <row r="134" spans="1:22" x14ac:dyDescent="0.25">
      <c r="A134">
        <f t="shared" si="5"/>
        <v>133</v>
      </c>
      <c r="B134" t="s">
        <v>596</v>
      </c>
      <c r="C134" t="s">
        <v>597</v>
      </c>
      <c r="D134" t="s">
        <v>571</v>
      </c>
      <c r="E134" s="3" t="s">
        <v>54</v>
      </c>
      <c r="F134" s="3">
        <v>5</v>
      </c>
      <c r="G134" s="3">
        <v>10</v>
      </c>
      <c r="H134" s="1">
        <f>(I134*2+J134*3+K134*3+L134*2+M134+N134*2+P134*3+Q134*2+R134+T134)</f>
        <v>48</v>
      </c>
      <c r="I134" s="3">
        <v>2</v>
      </c>
      <c r="J134" s="3">
        <v>2</v>
      </c>
      <c r="K134" s="3">
        <v>3</v>
      </c>
      <c r="L134" s="3">
        <v>3</v>
      </c>
      <c r="M134" s="3">
        <v>2</v>
      </c>
      <c r="N134" s="3">
        <v>2</v>
      </c>
      <c r="O134" s="3">
        <v>5</v>
      </c>
      <c r="P134" s="3">
        <v>2</v>
      </c>
      <c r="Q134" s="3">
        <v>3</v>
      </c>
      <c r="R134" s="3">
        <v>3</v>
      </c>
      <c r="S134" s="3">
        <v>3</v>
      </c>
      <c r="T134" s="3">
        <v>2</v>
      </c>
      <c r="U134" s="3">
        <v>2</v>
      </c>
      <c r="V134" s="5">
        <f t="shared" si="4"/>
        <v>8.375</v>
      </c>
    </row>
    <row r="135" spans="1:22" x14ac:dyDescent="0.25">
      <c r="A135">
        <f t="shared" si="5"/>
        <v>134</v>
      </c>
      <c r="B135" t="s">
        <v>153</v>
      </c>
      <c r="C135" t="s">
        <v>620</v>
      </c>
      <c r="D135" t="s">
        <v>602</v>
      </c>
      <c r="E135" s="3" t="s">
        <v>54</v>
      </c>
      <c r="F135" s="3">
        <v>6</v>
      </c>
      <c r="G135" s="3">
        <v>8</v>
      </c>
      <c r="H135" s="1">
        <f>(I135*2+J135*3+K135*3+L135*2+M135+N135*2+P135*3+Q135*2+R135+T135)+1</f>
        <v>48</v>
      </c>
      <c r="I135" s="3">
        <v>3</v>
      </c>
      <c r="J135" s="3">
        <v>2</v>
      </c>
      <c r="K135" s="3">
        <v>2</v>
      </c>
      <c r="L135" s="3">
        <v>3</v>
      </c>
      <c r="M135" s="3">
        <v>2</v>
      </c>
      <c r="N135" s="3">
        <v>3</v>
      </c>
      <c r="O135" s="3">
        <v>6</v>
      </c>
      <c r="P135" s="3">
        <v>2</v>
      </c>
      <c r="Q135" s="3">
        <v>2</v>
      </c>
      <c r="R135" s="3">
        <v>3</v>
      </c>
      <c r="S135" s="3">
        <v>1</v>
      </c>
      <c r="T135" s="3">
        <v>2</v>
      </c>
      <c r="U135" s="3">
        <v>2</v>
      </c>
      <c r="V135" s="5">
        <f t="shared" si="4"/>
        <v>8.125</v>
      </c>
    </row>
    <row r="136" spans="1:22" x14ac:dyDescent="0.25">
      <c r="A136">
        <f t="shared" si="5"/>
        <v>135</v>
      </c>
      <c r="B136" t="s">
        <v>539</v>
      </c>
      <c r="C136" t="s">
        <v>677</v>
      </c>
      <c r="D136" t="s">
        <v>654</v>
      </c>
      <c r="E136" s="3" t="s">
        <v>54</v>
      </c>
      <c r="F136" s="3">
        <v>4</v>
      </c>
      <c r="G136" s="3">
        <v>7</v>
      </c>
      <c r="H136" s="1">
        <f>(I136*2+J136*3+K136*3+L136*2+M136+N136*2+P136*3+Q136*2+R136+T136)</f>
        <v>48</v>
      </c>
      <c r="I136" s="3">
        <v>3</v>
      </c>
      <c r="J136" s="3">
        <v>2</v>
      </c>
      <c r="K136" s="3">
        <v>1</v>
      </c>
      <c r="L136" s="3">
        <v>3</v>
      </c>
      <c r="M136" s="3">
        <v>4</v>
      </c>
      <c r="N136" s="3">
        <v>3</v>
      </c>
      <c r="O136" s="3">
        <v>3</v>
      </c>
      <c r="P136" s="3">
        <v>3</v>
      </c>
      <c r="Q136" s="3">
        <v>1</v>
      </c>
      <c r="R136" s="3">
        <v>3</v>
      </c>
      <c r="S136" s="3">
        <v>5</v>
      </c>
      <c r="T136" s="3">
        <v>3</v>
      </c>
      <c r="U136" s="3">
        <v>4</v>
      </c>
      <c r="V136" s="5">
        <f t="shared" si="4"/>
        <v>7.375</v>
      </c>
    </row>
    <row r="137" spans="1:22" x14ac:dyDescent="0.25">
      <c r="A137">
        <f t="shared" si="5"/>
        <v>136</v>
      </c>
      <c r="B137" t="s">
        <v>272</v>
      </c>
      <c r="C137" t="s">
        <v>762</v>
      </c>
      <c r="D137" t="s">
        <v>740</v>
      </c>
      <c r="E137" s="3" t="s">
        <v>54</v>
      </c>
      <c r="F137" s="3">
        <v>55</v>
      </c>
      <c r="G137" s="3">
        <v>10</v>
      </c>
      <c r="H137" s="1">
        <f>(I137*2+J137*3+K137*3+L137*2+M137+N137*2+P137*3+Q137*2+R137+T137)</f>
        <v>48</v>
      </c>
      <c r="I137" s="3">
        <v>2</v>
      </c>
      <c r="J137" s="3">
        <v>2</v>
      </c>
      <c r="K137" s="3">
        <v>3</v>
      </c>
      <c r="L137" s="3">
        <v>3</v>
      </c>
      <c r="M137" s="3">
        <v>2</v>
      </c>
      <c r="N137" s="3">
        <v>3</v>
      </c>
      <c r="O137" s="3">
        <v>5</v>
      </c>
      <c r="P137" s="3">
        <v>2</v>
      </c>
      <c r="Q137" s="3">
        <v>2</v>
      </c>
      <c r="R137" s="3">
        <v>3</v>
      </c>
      <c r="S137" s="3">
        <v>0</v>
      </c>
      <c r="T137" s="3">
        <v>2</v>
      </c>
      <c r="U137" s="3">
        <v>3</v>
      </c>
      <c r="V137" s="5">
        <f t="shared" si="4"/>
        <v>9.625</v>
      </c>
    </row>
    <row r="138" spans="1:22" x14ac:dyDescent="0.25">
      <c r="A138">
        <f t="shared" si="5"/>
        <v>137</v>
      </c>
      <c r="B138" t="s">
        <v>791</v>
      </c>
      <c r="C138" t="s">
        <v>792</v>
      </c>
      <c r="D138" t="s">
        <v>767</v>
      </c>
      <c r="E138" s="3" t="s">
        <v>54</v>
      </c>
      <c r="F138" s="3">
        <v>6</v>
      </c>
      <c r="G138" s="3">
        <v>7</v>
      </c>
      <c r="H138" s="1">
        <f>(I138*2+J138*3+K138*3+L138*2+M138+N138*2+P138*3+Q138*2+R138+T138)</f>
        <v>48</v>
      </c>
      <c r="I138" s="3">
        <v>2</v>
      </c>
      <c r="J138" s="3">
        <v>2</v>
      </c>
      <c r="K138" s="3">
        <v>3</v>
      </c>
      <c r="L138" s="3">
        <v>3</v>
      </c>
      <c r="M138" s="3">
        <v>2</v>
      </c>
      <c r="N138" s="3">
        <v>3</v>
      </c>
      <c r="O138" s="3">
        <v>6</v>
      </c>
      <c r="P138" s="3">
        <v>2</v>
      </c>
      <c r="Q138" s="3">
        <v>2</v>
      </c>
      <c r="R138" s="3">
        <v>3</v>
      </c>
      <c r="S138" s="3">
        <v>0</v>
      </c>
      <c r="T138" s="3">
        <v>2</v>
      </c>
      <c r="U138" s="3">
        <v>3</v>
      </c>
      <c r="V138" s="5">
        <f t="shared" si="4"/>
        <v>7.375</v>
      </c>
    </row>
    <row r="139" spans="1:22" x14ac:dyDescent="0.25">
      <c r="A139">
        <f t="shared" si="5"/>
        <v>138</v>
      </c>
      <c r="B139" t="s">
        <v>80</v>
      </c>
      <c r="C139" t="s">
        <v>346</v>
      </c>
      <c r="D139" t="s">
        <v>335</v>
      </c>
      <c r="E139" s="3" t="s">
        <v>54</v>
      </c>
      <c r="F139" s="3">
        <v>6</v>
      </c>
      <c r="G139" s="3">
        <v>10</v>
      </c>
      <c r="H139" s="1">
        <f>(I139*2+J139*3+K139*3+L139*2+M139+N139*2+P139*3+Q139*2+R139+T139)</f>
        <v>47</v>
      </c>
      <c r="I139" s="3">
        <v>3</v>
      </c>
      <c r="J139" s="3">
        <v>3</v>
      </c>
      <c r="K139" s="3">
        <v>2</v>
      </c>
      <c r="L139" s="3">
        <v>2</v>
      </c>
      <c r="M139" s="3">
        <v>3</v>
      </c>
      <c r="N139" s="3">
        <v>2</v>
      </c>
      <c r="O139" s="3">
        <v>9</v>
      </c>
      <c r="P139" s="3">
        <v>2</v>
      </c>
      <c r="Q139" s="3">
        <v>2</v>
      </c>
      <c r="R139" s="3">
        <v>3</v>
      </c>
      <c r="S139" s="3">
        <v>3</v>
      </c>
      <c r="T139" s="3">
        <v>2</v>
      </c>
      <c r="U139" s="3">
        <v>3</v>
      </c>
      <c r="V139" s="5">
        <f t="shared" si="4"/>
        <v>8.375</v>
      </c>
    </row>
    <row r="140" spans="1:22" x14ac:dyDescent="0.25">
      <c r="A140">
        <f t="shared" si="5"/>
        <v>139</v>
      </c>
      <c r="B140" t="s">
        <v>80</v>
      </c>
      <c r="C140" t="s">
        <v>346</v>
      </c>
      <c r="D140" t="s">
        <v>514</v>
      </c>
      <c r="E140" s="3" t="s">
        <v>54</v>
      </c>
      <c r="F140" s="3">
        <v>6</v>
      </c>
      <c r="G140" s="3">
        <v>10</v>
      </c>
      <c r="H140" s="1">
        <f>(I140*2+J140*3+K140*3+L140*2+M140+N140*2+P140*3+Q140*2+R140+T140)</f>
        <v>47</v>
      </c>
      <c r="I140" s="3">
        <v>3</v>
      </c>
      <c r="J140" s="3">
        <v>3</v>
      </c>
      <c r="K140" s="3">
        <v>2</v>
      </c>
      <c r="L140" s="3">
        <v>2</v>
      </c>
      <c r="M140" s="3">
        <v>3</v>
      </c>
      <c r="N140" s="3">
        <v>2</v>
      </c>
      <c r="O140" s="3">
        <v>9</v>
      </c>
      <c r="P140" s="3">
        <v>2</v>
      </c>
      <c r="Q140" s="3">
        <v>2</v>
      </c>
      <c r="R140" s="3">
        <v>3</v>
      </c>
      <c r="S140" s="3">
        <v>3</v>
      </c>
      <c r="T140" s="3">
        <v>2</v>
      </c>
      <c r="U140" s="3">
        <v>3</v>
      </c>
      <c r="V140" s="5">
        <f t="shared" si="4"/>
        <v>8.375</v>
      </c>
    </row>
    <row r="141" spans="1:22" x14ac:dyDescent="0.25">
      <c r="A141">
        <f t="shared" si="5"/>
        <v>140</v>
      </c>
      <c r="B141" t="s">
        <v>151</v>
      </c>
      <c r="C141" t="s">
        <v>219</v>
      </c>
      <c r="D141" t="s">
        <v>199</v>
      </c>
      <c r="E141" s="3" t="s">
        <v>54</v>
      </c>
      <c r="F141" s="3">
        <v>4</v>
      </c>
      <c r="G141" s="3">
        <v>7</v>
      </c>
      <c r="H141" s="1">
        <f>(I141*2+J141*3+K141*3+L141*2+M141+N141*2+P141*3+Q141*2+R141+T141)</f>
        <v>47</v>
      </c>
      <c r="I141" s="3">
        <v>2</v>
      </c>
      <c r="J141" s="3">
        <v>2</v>
      </c>
      <c r="K141" s="3">
        <v>2</v>
      </c>
      <c r="L141" s="3">
        <v>3</v>
      </c>
      <c r="M141" s="3">
        <v>2</v>
      </c>
      <c r="N141" s="3">
        <v>3</v>
      </c>
      <c r="O141" s="3">
        <v>9</v>
      </c>
      <c r="P141" s="3">
        <v>3</v>
      </c>
      <c r="Q141" s="3">
        <v>1</v>
      </c>
      <c r="R141" s="3">
        <v>3</v>
      </c>
      <c r="S141" s="3">
        <v>4</v>
      </c>
      <c r="T141" s="3">
        <v>3</v>
      </c>
      <c r="U141" s="3">
        <v>3</v>
      </c>
      <c r="V141" s="5">
        <f t="shared" si="4"/>
        <v>7.375</v>
      </c>
    </row>
    <row r="142" spans="1:22" x14ac:dyDescent="0.25">
      <c r="A142">
        <f t="shared" si="5"/>
        <v>141</v>
      </c>
      <c r="B142" t="s">
        <v>72</v>
      </c>
      <c r="C142" t="s">
        <v>647</v>
      </c>
      <c r="D142" t="s">
        <v>625</v>
      </c>
      <c r="E142" s="3" t="s">
        <v>54</v>
      </c>
      <c r="F142" s="3">
        <v>52</v>
      </c>
      <c r="G142" s="3">
        <v>6</v>
      </c>
      <c r="H142" s="1">
        <f>(I142*2+J142*3+K142*3+L142*2+M142+N142*2+P142*3+Q142*2+R142+T142)+3</f>
        <v>47</v>
      </c>
      <c r="I142" s="3">
        <v>2</v>
      </c>
      <c r="J142" s="3">
        <v>2</v>
      </c>
      <c r="K142" s="3">
        <v>2</v>
      </c>
      <c r="L142" s="3">
        <v>4</v>
      </c>
      <c r="M142" s="3">
        <v>1</v>
      </c>
      <c r="N142" s="3">
        <v>3</v>
      </c>
      <c r="O142" s="3">
        <v>3</v>
      </c>
      <c r="P142" s="3">
        <v>2</v>
      </c>
      <c r="Q142" s="3">
        <v>1</v>
      </c>
      <c r="R142" s="3">
        <v>3</v>
      </c>
      <c r="S142" s="3">
        <v>2</v>
      </c>
      <c r="T142" s="3">
        <v>2</v>
      </c>
      <c r="U142" s="3">
        <v>4</v>
      </c>
      <c r="V142" s="5">
        <f t="shared" si="4"/>
        <v>6.625</v>
      </c>
    </row>
    <row r="143" spans="1:22" x14ac:dyDescent="0.25">
      <c r="A143">
        <f t="shared" si="5"/>
        <v>142</v>
      </c>
      <c r="B143" t="s">
        <v>731</v>
      </c>
      <c r="C143" t="s">
        <v>732</v>
      </c>
      <c r="D143" t="s">
        <v>709</v>
      </c>
      <c r="E143" s="3" t="s">
        <v>54</v>
      </c>
      <c r="F143" s="3">
        <v>44</v>
      </c>
      <c r="G143" s="3">
        <v>7</v>
      </c>
      <c r="H143" s="1">
        <f>(I143*2+J143*3+K143*3+L143*2+M143+N143*2+P143*3+Q143*2+R143+T143)</f>
        <v>47</v>
      </c>
      <c r="I143" s="3">
        <v>3</v>
      </c>
      <c r="J143" s="3">
        <v>2</v>
      </c>
      <c r="K143" s="3">
        <v>2</v>
      </c>
      <c r="L143" s="3">
        <v>3</v>
      </c>
      <c r="M143" s="3">
        <v>3</v>
      </c>
      <c r="N143" s="3">
        <v>2</v>
      </c>
      <c r="O143" s="3">
        <v>4</v>
      </c>
      <c r="P143" s="3">
        <v>3</v>
      </c>
      <c r="Q143" s="3">
        <v>1</v>
      </c>
      <c r="R143" s="3">
        <v>3</v>
      </c>
      <c r="S143" s="3">
        <v>4</v>
      </c>
      <c r="T143" s="3">
        <v>2</v>
      </c>
      <c r="U143" s="3">
        <v>3</v>
      </c>
      <c r="V143" s="5">
        <f t="shared" si="4"/>
        <v>6.125</v>
      </c>
    </row>
    <row r="144" spans="1:22" x14ac:dyDescent="0.25">
      <c r="A144">
        <f t="shared" si="5"/>
        <v>143</v>
      </c>
      <c r="B144" t="s">
        <v>325</v>
      </c>
      <c r="C144" t="s">
        <v>851</v>
      </c>
      <c r="D144" t="s">
        <v>823</v>
      </c>
      <c r="E144" s="3" t="s">
        <v>54</v>
      </c>
      <c r="F144" s="3">
        <v>5</v>
      </c>
      <c r="G144" s="3">
        <v>9</v>
      </c>
      <c r="H144" s="1">
        <f>(I144*2+J144*3+K144*3+L144*2+M144+N144*2+P144*3+Q144*2+R144+T144)</f>
        <v>46</v>
      </c>
      <c r="I144" s="3">
        <v>2</v>
      </c>
      <c r="J144" s="3">
        <v>2</v>
      </c>
      <c r="K144" s="3">
        <v>2</v>
      </c>
      <c r="L144" s="3">
        <v>4</v>
      </c>
      <c r="M144" s="3">
        <v>2</v>
      </c>
      <c r="N144" s="3">
        <v>3</v>
      </c>
      <c r="O144" s="3">
        <v>6</v>
      </c>
      <c r="P144" s="3">
        <v>2</v>
      </c>
      <c r="Q144" s="3">
        <v>1</v>
      </c>
      <c r="R144" s="3">
        <v>4</v>
      </c>
      <c r="S144" s="3">
        <v>0</v>
      </c>
      <c r="T144" s="3">
        <v>2</v>
      </c>
      <c r="U144" s="3">
        <v>4</v>
      </c>
      <c r="V144" s="5">
        <f t="shared" si="4"/>
        <v>8.875</v>
      </c>
    </row>
    <row r="145" spans="1:22" x14ac:dyDescent="0.25">
      <c r="A145">
        <f t="shared" si="5"/>
        <v>144</v>
      </c>
      <c r="B145" t="s">
        <v>132</v>
      </c>
      <c r="C145" t="s">
        <v>195</v>
      </c>
      <c r="D145" t="s">
        <v>155</v>
      </c>
      <c r="E145" s="3" t="s">
        <v>54</v>
      </c>
      <c r="F145" s="3">
        <v>21</v>
      </c>
      <c r="G145" s="3">
        <v>10</v>
      </c>
      <c r="H145" s="1">
        <f>(I145*2+J145*3+K145*3+L145*2+M145+N145*2+P145*3+Q145*2+R145+T145)</f>
        <v>45</v>
      </c>
      <c r="I145" s="3">
        <v>2</v>
      </c>
      <c r="J145" s="3">
        <v>3</v>
      </c>
      <c r="K145" s="3">
        <v>2</v>
      </c>
      <c r="L145" s="3">
        <v>2</v>
      </c>
      <c r="M145" s="3">
        <v>2</v>
      </c>
      <c r="N145" s="3">
        <v>3</v>
      </c>
      <c r="O145" s="3">
        <v>8</v>
      </c>
      <c r="P145" s="3">
        <v>2</v>
      </c>
      <c r="Q145" s="3">
        <v>2</v>
      </c>
      <c r="R145" s="3">
        <v>3</v>
      </c>
      <c r="S145" s="3">
        <v>5</v>
      </c>
      <c r="T145" s="3">
        <v>1</v>
      </c>
      <c r="U145" s="3">
        <v>2</v>
      </c>
      <c r="V145" s="5">
        <f t="shared" si="4"/>
        <v>9.625</v>
      </c>
    </row>
    <row r="146" spans="1:22" x14ac:dyDescent="0.25">
      <c r="A146">
        <f t="shared" si="5"/>
        <v>145</v>
      </c>
      <c r="B146" t="s">
        <v>144</v>
      </c>
      <c r="C146" t="s">
        <v>260</v>
      </c>
      <c r="D146" t="s">
        <v>231</v>
      </c>
      <c r="E146" s="3" t="s">
        <v>54</v>
      </c>
      <c r="F146" s="3">
        <v>4</v>
      </c>
      <c r="G146" s="3">
        <v>7</v>
      </c>
      <c r="H146" s="1">
        <f>(I146*2+J146*3+K146*3+L146*2+M146+N146*2+P146*3+Q146*2+R146+T146)</f>
        <v>45</v>
      </c>
      <c r="I146" s="3">
        <v>2</v>
      </c>
      <c r="J146" s="3">
        <v>3</v>
      </c>
      <c r="K146" s="3">
        <v>1</v>
      </c>
      <c r="L146" s="3">
        <v>3</v>
      </c>
      <c r="M146" s="3">
        <v>3</v>
      </c>
      <c r="N146" s="3">
        <v>3</v>
      </c>
      <c r="O146" s="3">
        <v>6</v>
      </c>
      <c r="P146" s="3">
        <v>3</v>
      </c>
      <c r="Q146" s="3">
        <v>0</v>
      </c>
      <c r="R146" s="3">
        <v>3</v>
      </c>
      <c r="S146" s="3">
        <v>5</v>
      </c>
      <c r="T146" s="3">
        <v>2</v>
      </c>
      <c r="U146" s="3">
        <v>2</v>
      </c>
      <c r="V146" s="5">
        <f t="shared" si="4"/>
        <v>7.375</v>
      </c>
    </row>
    <row r="147" spans="1:22" x14ac:dyDescent="0.25">
      <c r="A147">
        <f t="shared" si="5"/>
        <v>146</v>
      </c>
      <c r="B147" t="s">
        <v>132</v>
      </c>
      <c r="C147" t="s">
        <v>195</v>
      </c>
      <c r="D147" t="s">
        <v>335</v>
      </c>
      <c r="E147" s="3" t="s">
        <v>54</v>
      </c>
      <c r="F147" s="3">
        <v>21</v>
      </c>
      <c r="G147" s="3">
        <v>10</v>
      </c>
      <c r="H147" s="1">
        <f>(I147*2+J147*3+K147*3+L147*2+M147+N147*2+P147*3+Q147*2+R147+T147)</f>
        <v>45</v>
      </c>
      <c r="I147" s="3">
        <v>2</v>
      </c>
      <c r="J147" s="3">
        <v>3</v>
      </c>
      <c r="K147" s="3">
        <v>2</v>
      </c>
      <c r="L147" s="3">
        <v>2</v>
      </c>
      <c r="M147" s="3">
        <v>2</v>
      </c>
      <c r="N147" s="3">
        <v>3</v>
      </c>
      <c r="O147" s="3">
        <v>8</v>
      </c>
      <c r="P147" s="3">
        <v>2</v>
      </c>
      <c r="Q147" s="3">
        <v>2</v>
      </c>
      <c r="R147" s="3">
        <v>3</v>
      </c>
      <c r="S147" s="3">
        <v>5</v>
      </c>
      <c r="T147" s="3">
        <v>1</v>
      </c>
      <c r="U147" s="3">
        <v>2</v>
      </c>
      <c r="V147" s="5">
        <f t="shared" si="4"/>
        <v>9.625</v>
      </c>
    </row>
    <row r="148" spans="1:22" x14ac:dyDescent="0.25">
      <c r="A148">
        <f t="shared" si="5"/>
        <v>147</v>
      </c>
      <c r="B148" t="s">
        <v>128</v>
      </c>
      <c r="C148" t="s">
        <v>299</v>
      </c>
      <c r="D148" t="s">
        <v>266</v>
      </c>
      <c r="E148" s="3" t="s">
        <v>54</v>
      </c>
      <c r="F148" s="3">
        <v>2</v>
      </c>
      <c r="G148" s="3">
        <v>8</v>
      </c>
      <c r="H148" s="1">
        <f>(I148*2+J148*3+K148*3+L148*2+M148+N148*2+P148*3+Q148*2+R148+T148)</f>
        <v>45</v>
      </c>
      <c r="I148" s="3">
        <v>3</v>
      </c>
      <c r="J148" s="3">
        <v>2</v>
      </c>
      <c r="K148" s="3">
        <v>2</v>
      </c>
      <c r="L148" s="3">
        <v>4</v>
      </c>
      <c r="M148" s="3">
        <v>2</v>
      </c>
      <c r="N148" s="3">
        <v>4</v>
      </c>
      <c r="O148" s="3">
        <v>6</v>
      </c>
      <c r="P148" s="3">
        <v>1</v>
      </c>
      <c r="Q148" s="3">
        <v>0</v>
      </c>
      <c r="R148" s="3">
        <v>3</v>
      </c>
      <c r="S148" s="3">
        <v>1</v>
      </c>
      <c r="T148" s="3">
        <v>3</v>
      </c>
      <c r="U148" s="3">
        <v>3</v>
      </c>
      <c r="V148" s="5">
        <f t="shared" si="4"/>
        <v>9.375</v>
      </c>
    </row>
    <row r="149" spans="1:22" x14ac:dyDescent="0.25">
      <c r="A149">
        <f t="shared" si="5"/>
        <v>148</v>
      </c>
      <c r="B149" t="s">
        <v>452</v>
      </c>
      <c r="C149" t="s">
        <v>453</v>
      </c>
      <c r="D149" t="s">
        <v>422</v>
      </c>
      <c r="E149" s="3" t="s">
        <v>54</v>
      </c>
      <c r="F149" s="3">
        <v>24</v>
      </c>
      <c r="G149" s="3">
        <v>9</v>
      </c>
      <c r="H149" s="1">
        <f>(I149*2+J149*3+K149*3+L149*2+M149+N149*2+P149*3+Q149*2+R149+T149)</f>
        <v>45</v>
      </c>
      <c r="I149" s="3">
        <v>3</v>
      </c>
      <c r="J149" s="3">
        <v>2</v>
      </c>
      <c r="K149" s="3">
        <v>2</v>
      </c>
      <c r="L149" s="3">
        <v>4</v>
      </c>
      <c r="M149" s="3">
        <v>2</v>
      </c>
      <c r="N149" s="3">
        <v>3</v>
      </c>
      <c r="O149" s="3">
        <v>6</v>
      </c>
      <c r="P149" s="3">
        <v>2</v>
      </c>
      <c r="Q149" s="3">
        <v>0</v>
      </c>
      <c r="R149" s="3">
        <v>3</v>
      </c>
      <c r="S149" s="3">
        <v>3</v>
      </c>
      <c r="T149" s="3">
        <v>2</v>
      </c>
      <c r="U149" s="3">
        <v>4</v>
      </c>
      <c r="V149" s="5">
        <f t="shared" si="4"/>
        <v>8.875</v>
      </c>
    </row>
    <row r="150" spans="1:22" x14ac:dyDescent="0.25">
      <c r="A150">
        <f t="shared" si="5"/>
        <v>149</v>
      </c>
      <c r="B150" t="s">
        <v>208</v>
      </c>
      <c r="C150" t="s">
        <v>700</v>
      </c>
      <c r="D150" t="s">
        <v>680</v>
      </c>
      <c r="E150" s="3" t="s">
        <v>54</v>
      </c>
      <c r="F150" s="3">
        <v>33</v>
      </c>
      <c r="G150" s="3">
        <v>11</v>
      </c>
      <c r="H150" s="1">
        <f>(I150*2+J150*3+K150*3+L150*2+M150+N150*2+P150*3+Q150*2+R150+T150)</f>
        <v>45</v>
      </c>
      <c r="I150" s="3">
        <v>2</v>
      </c>
      <c r="J150" s="3">
        <v>2</v>
      </c>
      <c r="K150" s="3">
        <v>1</v>
      </c>
      <c r="L150" s="3">
        <v>4</v>
      </c>
      <c r="M150" s="3">
        <v>2</v>
      </c>
      <c r="N150" s="3">
        <v>3</v>
      </c>
      <c r="O150" s="3">
        <v>7</v>
      </c>
      <c r="P150" s="3">
        <v>3</v>
      </c>
      <c r="Q150" s="3">
        <v>0</v>
      </c>
      <c r="R150" s="3">
        <v>4</v>
      </c>
      <c r="S150" s="3">
        <v>4</v>
      </c>
      <c r="T150" s="3">
        <v>3</v>
      </c>
      <c r="U150" s="3">
        <v>3</v>
      </c>
      <c r="V150" s="5">
        <f t="shared" si="4"/>
        <v>10.375</v>
      </c>
    </row>
    <row r="151" spans="1:22" x14ac:dyDescent="0.25">
      <c r="A151">
        <f t="shared" si="5"/>
        <v>150</v>
      </c>
      <c r="B151" t="s">
        <v>159</v>
      </c>
      <c r="C151" t="s">
        <v>215</v>
      </c>
      <c r="D151" t="s">
        <v>767</v>
      </c>
      <c r="E151" s="3" t="s">
        <v>54</v>
      </c>
      <c r="F151" s="3">
        <v>22</v>
      </c>
      <c r="G151" s="3">
        <v>11</v>
      </c>
      <c r="H151" s="1">
        <f>(I151*2+J151*3+K151*3+L151*2+M151+N151*2+P151*3+Q151*2+R151+T151)</f>
        <v>45</v>
      </c>
      <c r="I151" s="3">
        <v>2</v>
      </c>
      <c r="J151" s="3">
        <v>2</v>
      </c>
      <c r="K151" s="3">
        <v>1</v>
      </c>
      <c r="L151" s="3">
        <v>3</v>
      </c>
      <c r="M151" s="3">
        <v>2</v>
      </c>
      <c r="N151" s="3">
        <v>3</v>
      </c>
      <c r="O151" s="3">
        <v>6</v>
      </c>
      <c r="P151" s="3">
        <v>3</v>
      </c>
      <c r="Q151" s="3">
        <v>2</v>
      </c>
      <c r="R151" s="3">
        <v>3</v>
      </c>
      <c r="S151" s="3">
        <v>3</v>
      </c>
      <c r="T151" s="3">
        <v>2</v>
      </c>
      <c r="U151" s="3">
        <v>4</v>
      </c>
      <c r="V151" s="5">
        <f t="shared" si="4"/>
        <v>10.375</v>
      </c>
    </row>
    <row r="152" spans="1:22" x14ac:dyDescent="0.25">
      <c r="A152">
        <f t="shared" si="5"/>
        <v>151</v>
      </c>
      <c r="B152" t="s">
        <v>252</v>
      </c>
      <c r="C152" t="s">
        <v>416</v>
      </c>
      <c r="D152" t="s">
        <v>385</v>
      </c>
      <c r="E152" s="3" t="s">
        <v>54</v>
      </c>
      <c r="F152" s="3">
        <v>24</v>
      </c>
      <c r="G152" s="3">
        <v>8</v>
      </c>
      <c r="H152" s="1">
        <f>(I152*2+J152*3+K152*3+L152*2+M152+N152*2+P152*3+Q152*2+R152+T152)</f>
        <v>44</v>
      </c>
      <c r="I152" s="3">
        <v>3</v>
      </c>
      <c r="J152" s="3">
        <v>3</v>
      </c>
      <c r="K152" s="3">
        <v>2</v>
      </c>
      <c r="L152" s="3">
        <v>3</v>
      </c>
      <c r="M152" s="3">
        <v>1</v>
      </c>
      <c r="N152" s="3">
        <v>3</v>
      </c>
      <c r="O152" s="3">
        <v>6</v>
      </c>
      <c r="P152" s="3">
        <v>2</v>
      </c>
      <c r="Q152" s="3">
        <v>0</v>
      </c>
      <c r="R152" s="3">
        <v>2</v>
      </c>
      <c r="S152" s="3">
        <v>1</v>
      </c>
      <c r="T152" s="3">
        <v>2</v>
      </c>
      <c r="U152" s="3">
        <v>3</v>
      </c>
      <c r="V152" s="5">
        <f t="shared" si="4"/>
        <v>8.125</v>
      </c>
    </row>
    <row r="153" spans="1:22" x14ac:dyDescent="0.25">
      <c r="A153">
        <f t="shared" si="5"/>
        <v>152</v>
      </c>
      <c r="B153" t="s">
        <v>257</v>
      </c>
      <c r="C153" t="s">
        <v>258</v>
      </c>
      <c r="D153" t="s">
        <v>231</v>
      </c>
      <c r="E153" s="3" t="s">
        <v>54</v>
      </c>
      <c r="F153" s="3">
        <v>2</v>
      </c>
      <c r="G153" s="3">
        <v>9</v>
      </c>
      <c r="H153" s="1">
        <f>(I153*2+J153*3+K153*3+L153*2+M153+N153*2+P153*3+Q153*2+R153+T153)</f>
        <v>44</v>
      </c>
      <c r="I153" s="3">
        <v>3</v>
      </c>
      <c r="J153" s="3">
        <v>2</v>
      </c>
      <c r="K153" s="3">
        <v>2</v>
      </c>
      <c r="L153" s="3">
        <v>3</v>
      </c>
      <c r="M153" s="3">
        <v>2</v>
      </c>
      <c r="N153" s="3">
        <v>2</v>
      </c>
      <c r="O153" s="3">
        <v>4</v>
      </c>
      <c r="P153" s="3">
        <v>2</v>
      </c>
      <c r="Q153" s="3">
        <v>1</v>
      </c>
      <c r="R153" s="3">
        <v>4</v>
      </c>
      <c r="S153" s="3">
        <v>2</v>
      </c>
      <c r="T153" s="3">
        <v>2</v>
      </c>
      <c r="U153" s="3">
        <v>4</v>
      </c>
      <c r="V153" s="5">
        <f t="shared" si="4"/>
        <v>7.625</v>
      </c>
    </row>
    <row r="154" spans="1:22" x14ac:dyDescent="0.25">
      <c r="A154">
        <f t="shared" si="5"/>
        <v>153</v>
      </c>
      <c r="B154" t="s">
        <v>254</v>
      </c>
      <c r="C154" t="s">
        <v>481</v>
      </c>
      <c r="D154" t="s">
        <v>456</v>
      </c>
      <c r="E154" s="3" t="s">
        <v>54</v>
      </c>
      <c r="F154" s="3">
        <v>6</v>
      </c>
      <c r="G154" s="3">
        <v>7</v>
      </c>
      <c r="H154" s="1">
        <f>(I154*2+J154*3+K154*3+L154*2+M154+N154*2+P154*3+Q154*2+R154+T154)</f>
        <v>44</v>
      </c>
      <c r="I154" s="3">
        <v>3</v>
      </c>
      <c r="J154" s="3">
        <v>2</v>
      </c>
      <c r="K154" s="3">
        <v>2</v>
      </c>
      <c r="L154" s="3">
        <v>3</v>
      </c>
      <c r="M154" s="3">
        <v>2</v>
      </c>
      <c r="N154" s="3">
        <v>2</v>
      </c>
      <c r="O154" s="3">
        <v>2</v>
      </c>
      <c r="P154" s="3">
        <v>3</v>
      </c>
      <c r="Q154" s="3">
        <v>0</v>
      </c>
      <c r="R154" s="3">
        <v>3</v>
      </c>
      <c r="S154" s="3">
        <v>3</v>
      </c>
      <c r="T154" s="3">
        <v>2</v>
      </c>
      <c r="U154" s="3">
        <v>2</v>
      </c>
      <c r="V154" s="5">
        <f t="shared" si="4"/>
        <v>6.125</v>
      </c>
    </row>
    <row r="155" spans="1:22" x14ac:dyDescent="0.25">
      <c r="A155">
        <f t="shared" si="5"/>
        <v>154</v>
      </c>
      <c r="B155" t="s">
        <v>701</v>
      </c>
      <c r="C155" t="s">
        <v>702</v>
      </c>
      <c r="D155" t="s">
        <v>680</v>
      </c>
      <c r="E155" s="3" t="s">
        <v>54</v>
      </c>
      <c r="F155" s="3">
        <v>20</v>
      </c>
      <c r="G155" s="3">
        <v>8</v>
      </c>
      <c r="H155" s="1">
        <f>(I155*2+J155*3+K155*3+L155*2+M155+N155*2+P155*3+Q155*2+R155+T155)</f>
        <v>44</v>
      </c>
      <c r="I155" s="3">
        <v>2</v>
      </c>
      <c r="J155" s="3">
        <v>2</v>
      </c>
      <c r="K155" s="3">
        <v>2</v>
      </c>
      <c r="L155" s="3">
        <v>3</v>
      </c>
      <c r="M155" s="3">
        <v>1</v>
      </c>
      <c r="N155" s="3">
        <v>3</v>
      </c>
      <c r="O155" s="3">
        <v>8</v>
      </c>
      <c r="P155" s="3">
        <v>2</v>
      </c>
      <c r="Q155" s="3">
        <v>2</v>
      </c>
      <c r="R155" s="3">
        <v>3</v>
      </c>
      <c r="S155" s="3">
        <v>2</v>
      </c>
      <c r="T155" s="3">
        <v>2</v>
      </c>
      <c r="U155" s="3">
        <v>4</v>
      </c>
      <c r="V155" s="5">
        <f t="shared" si="4"/>
        <v>8.125</v>
      </c>
    </row>
    <row r="156" spans="1:22" x14ac:dyDescent="0.25">
      <c r="A156">
        <f t="shared" si="5"/>
        <v>155</v>
      </c>
      <c r="B156" t="s">
        <v>277</v>
      </c>
      <c r="C156" t="s">
        <v>733</v>
      </c>
      <c r="D156" t="s">
        <v>709</v>
      </c>
      <c r="E156" s="3" t="s">
        <v>54</v>
      </c>
      <c r="F156" s="3">
        <v>22</v>
      </c>
      <c r="G156" s="3">
        <v>9</v>
      </c>
      <c r="H156" s="1">
        <f>(I156*2+J156*3+K156*3+L156*2+M156+N156*2+P156*3+Q156*2+R156+T156)</f>
        <v>44</v>
      </c>
      <c r="I156" s="3">
        <v>2</v>
      </c>
      <c r="J156" s="3">
        <v>2</v>
      </c>
      <c r="K156" s="3">
        <v>3</v>
      </c>
      <c r="L156" s="3">
        <v>3</v>
      </c>
      <c r="M156" s="3">
        <v>2</v>
      </c>
      <c r="N156" s="3">
        <v>2</v>
      </c>
      <c r="O156" s="3">
        <v>2</v>
      </c>
      <c r="P156" s="3">
        <v>2</v>
      </c>
      <c r="Q156" s="3">
        <v>1</v>
      </c>
      <c r="R156" s="3">
        <v>3</v>
      </c>
      <c r="S156" s="3">
        <v>2</v>
      </c>
      <c r="T156" s="3">
        <v>2</v>
      </c>
      <c r="U156" s="3">
        <v>2</v>
      </c>
      <c r="V156" s="5">
        <f t="shared" si="4"/>
        <v>7.625</v>
      </c>
    </row>
    <row r="157" spans="1:22" x14ac:dyDescent="0.25">
      <c r="A157">
        <f t="shared" si="5"/>
        <v>156</v>
      </c>
      <c r="B157" t="s">
        <v>113</v>
      </c>
      <c r="C157" t="s">
        <v>148</v>
      </c>
      <c r="D157" t="s">
        <v>115</v>
      </c>
      <c r="E157" s="3" t="s">
        <v>54</v>
      </c>
      <c r="F157" s="3">
        <v>3</v>
      </c>
      <c r="G157" s="3">
        <v>9</v>
      </c>
      <c r="H157" s="1">
        <f>(I157*2+J157*3+K157*3+L157*2+M157+N157*2+P157*3+Q157*2+R157+T157)</f>
        <v>43</v>
      </c>
      <c r="I157" s="3">
        <v>4</v>
      </c>
      <c r="J157" s="3">
        <v>3</v>
      </c>
      <c r="K157" s="3">
        <v>2</v>
      </c>
      <c r="L157" s="3">
        <v>3</v>
      </c>
      <c r="M157" s="3">
        <v>1</v>
      </c>
      <c r="N157" s="3">
        <v>3</v>
      </c>
      <c r="O157" s="3">
        <v>12</v>
      </c>
      <c r="P157" s="3">
        <v>1</v>
      </c>
      <c r="Q157" s="3">
        <v>0</v>
      </c>
      <c r="R157" s="3">
        <v>2</v>
      </c>
      <c r="S157" s="3">
        <v>3</v>
      </c>
      <c r="T157" s="3">
        <v>2</v>
      </c>
      <c r="U157" s="3">
        <v>3</v>
      </c>
      <c r="V157" s="5">
        <f t="shared" si="4"/>
        <v>8.875</v>
      </c>
    </row>
    <row r="158" spans="1:22" x14ac:dyDescent="0.25">
      <c r="A158">
        <f t="shared" si="5"/>
        <v>157</v>
      </c>
      <c r="B158" t="s">
        <v>156</v>
      </c>
      <c r="C158" t="s">
        <v>536</v>
      </c>
      <c r="D158" t="s">
        <v>514</v>
      </c>
      <c r="E158" s="3" t="s">
        <v>54</v>
      </c>
      <c r="F158" s="3">
        <v>23</v>
      </c>
      <c r="G158" s="3">
        <v>11</v>
      </c>
      <c r="H158" s="1">
        <f>(I158*2+J158*3+K158*3+L158*2+M158+N158*2+P158*3+Q158*2+R158+T158)</f>
        <v>43</v>
      </c>
      <c r="I158" s="3">
        <v>2</v>
      </c>
      <c r="J158" s="3">
        <v>2</v>
      </c>
      <c r="K158" s="3">
        <v>2</v>
      </c>
      <c r="L158" s="3">
        <v>4</v>
      </c>
      <c r="M158" s="3">
        <v>2</v>
      </c>
      <c r="N158" s="3">
        <v>3</v>
      </c>
      <c r="O158" s="3">
        <v>7</v>
      </c>
      <c r="P158" s="3">
        <v>2</v>
      </c>
      <c r="Q158" s="3">
        <v>0</v>
      </c>
      <c r="R158" s="3">
        <v>3</v>
      </c>
      <c r="S158" s="3">
        <v>0</v>
      </c>
      <c r="T158" s="3">
        <v>2</v>
      </c>
      <c r="U158" s="3">
        <v>4</v>
      </c>
      <c r="V158" s="5">
        <f t="shared" si="4"/>
        <v>10.375</v>
      </c>
    </row>
    <row r="159" spans="1:22" x14ac:dyDescent="0.25">
      <c r="A159">
        <f t="shared" si="5"/>
        <v>158</v>
      </c>
      <c r="B159" t="s">
        <v>40</v>
      </c>
      <c r="C159" t="s">
        <v>595</v>
      </c>
      <c r="D159" t="s">
        <v>571</v>
      </c>
      <c r="E159" s="3" t="s">
        <v>54</v>
      </c>
      <c r="F159" s="3">
        <v>29</v>
      </c>
      <c r="G159" s="3">
        <v>10</v>
      </c>
      <c r="H159" s="1">
        <f>(I159*2+J159*3+K159*3+L159*2+M159+N159*2+P159*3+Q159*2+R159+T159)</f>
        <v>43</v>
      </c>
      <c r="I159" s="3">
        <v>2</v>
      </c>
      <c r="J159" s="3">
        <v>2</v>
      </c>
      <c r="K159" s="3">
        <v>2</v>
      </c>
      <c r="L159" s="3">
        <v>3</v>
      </c>
      <c r="M159" s="3">
        <v>2</v>
      </c>
      <c r="N159" s="3">
        <v>3</v>
      </c>
      <c r="O159" s="3">
        <v>6</v>
      </c>
      <c r="P159" s="3">
        <v>2</v>
      </c>
      <c r="Q159" s="3">
        <v>1</v>
      </c>
      <c r="R159" s="3">
        <v>3</v>
      </c>
      <c r="S159" s="3">
        <v>0</v>
      </c>
      <c r="T159" s="3">
        <v>2</v>
      </c>
      <c r="U159" s="3">
        <v>4</v>
      </c>
      <c r="V159" s="5">
        <f t="shared" si="4"/>
        <v>9.625</v>
      </c>
    </row>
    <row r="160" spans="1:22" x14ac:dyDescent="0.25">
      <c r="A160">
        <f t="shared" si="5"/>
        <v>159</v>
      </c>
      <c r="B160" t="s">
        <v>140</v>
      </c>
      <c r="C160" t="s">
        <v>676</v>
      </c>
      <c r="D160" t="s">
        <v>654</v>
      </c>
      <c r="E160" s="3" t="s">
        <v>54</v>
      </c>
      <c r="F160" s="3">
        <v>19</v>
      </c>
      <c r="G160" s="3">
        <v>12</v>
      </c>
      <c r="H160" s="1">
        <f>(I160*2+J160*3+K160*3+L160*2+M160+N160*2+P160*3+Q160*2+R160+T160)</f>
        <v>43</v>
      </c>
      <c r="I160" s="3">
        <v>2</v>
      </c>
      <c r="J160" s="3">
        <v>2</v>
      </c>
      <c r="K160" s="3">
        <v>2</v>
      </c>
      <c r="L160" s="3">
        <v>3</v>
      </c>
      <c r="M160" s="3">
        <v>2</v>
      </c>
      <c r="N160" s="3">
        <v>3</v>
      </c>
      <c r="O160" s="3">
        <v>6</v>
      </c>
      <c r="P160" s="3">
        <v>2</v>
      </c>
      <c r="Q160" s="3">
        <v>1</v>
      </c>
      <c r="R160" s="3">
        <v>3</v>
      </c>
      <c r="S160" s="3">
        <v>5</v>
      </c>
      <c r="T160" s="3">
        <v>2</v>
      </c>
      <c r="U160" s="3">
        <v>4</v>
      </c>
      <c r="V160" s="5">
        <f t="shared" si="4"/>
        <v>11.125</v>
      </c>
    </row>
    <row r="161" spans="1:22" x14ac:dyDescent="0.25">
      <c r="A161">
        <f t="shared" si="5"/>
        <v>160</v>
      </c>
      <c r="B161" t="s">
        <v>80</v>
      </c>
      <c r="C161" t="s">
        <v>735</v>
      </c>
      <c r="D161" t="s">
        <v>709</v>
      </c>
      <c r="E161" s="3" t="s">
        <v>54</v>
      </c>
      <c r="F161" s="3">
        <v>29</v>
      </c>
      <c r="G161" s="3">
        <v>11</v>
      </c>
      <c r="H161" s="1">
        <f>(I161*2+J161*3+K161*3+L161*2+M161+N161*2+P161*3+Q161*2+R161+T161)</f>
        <v>43</v>
      </c>
      <c r="I161" s="3">
        <v>3</v>
      </c>
      <c r="J161" s="3">
        <v>2</v>
      </c>
      <c r="K161" s="3">
        <v>2</v>
      </c>
      <c r="L161" s="3">
        <v>2</v>
      </c>
      <c r="M161" s="3">
        <v>3</v>
      </c>
      <c r="N161" s="3">
        <v>2</v>
      </c>
      <c r="O161" s="3">
        <v>6</v>
      </c>
      <c r="P161" s="3">
        <v>3</v>
      </c>
      <c r="Q161" s="3">
        <v>0</v>
      </c>
      <c r="R161" s="3">
        <v>3</v>
      </c>
      <c r="S161" s="3">
        <v>2</v>
      </c>
      <c r="T161" s="3">
        <v>2</v>
      </c>
      <c r="U161" s="3">
        <v>3</v>
      </c>
      <c r="V161" s="5">
        <f t="shared" si="4"/>
        <v>9.125</v>
      </c>
    </row>
    <row r="162" spans="1:22" x14ac:dyDescent="0.25">
      <c r="A162">
        <f t="shared" si="5"/>
        <v>161</v>
      </c>
      <c r="B162" t="s">
        <v>151</v>
      </c>
      <c r="C162" t="s">
        <v>152</v>
      </c>
      <c r="D162" t="s">
        <v>115</v>
      </c>
      <c r="E162" s="3" t="s">
        <v>54</v>
      </c>
      <c r="F162" s="3">
        <v>6</v>
      </c>
      <c r="G162" s="3">
        <v>9</v>
      </c>
      <c r="H162" s="2">
        <f>(I162*2+J162*3+K162*3+L162*2+M162+N162*2+P162*3+Q162*2+R162+T162)</f>
        <v>42</v>
      </c>
      <c r="I162" s="3">
        <v>2</v>
      </c>
      <c r="J162" s="3">
        <v>3</v>
      </c>
      <c r="K162" s="3">
        <v>2</v>
      </c>
      <c r="L162" s="3">
        <v>1</v>
      </c>
      <c r="M162" s="3">
        <v>2</v>
      </c>
      <c r="N162" s="3">
        <v>3</v>
      </c>
      <c r="O162" s="3">
        <v>6</v>
      </c>
      <c r="P162" s="3">
        <v>2</v>
      </c>
      <c r="Q162" s="3">
        <v>2</v>
      </c>
      <c r="R162" s="3">
        <v>1</v>
      </c>
      <c r="S162" s="3">
        <v>4</v>
      </c>
      <c r="T162" s="3">
        <v>2</v>
      </c>
      <c r="U162" s="3">
        <v>4</v>
      </c>
      <c r="V162" s="5">
        <f t="shared" si="4"/>
        <v>8.875</v>
      </c>
    </row>
    <row r="163" spans="1:22" x14ac:dyDescent="0.25">
      <c r="A163">
        <f t="shared" si="5"/>
        <v>162</v>
      </c>
      <c r="B163" t="s">
        <v>382</v>
      </c>
      <c r="C163" t="s">
        <v>383</v>
      </c>
      <c r="D163" t="s">
        <v>352</v>
      </c>
      <c r="E163" s="3" t="s">
        <v>54</v>
      </c>
      <c r="F163" s="3">
        <v>41</v>
      </c>
      <c r="G163" s="3">
        <v>10</v>
      </c>
      <c r="H163" s="1">
        <f>(I163*2+J163*3+K163*3+L163*2+M163+N163*2+P163*3+Q163*2+R163+T163)</f>
        <v>42</v>
      </c>
      <c r="I163" s="3">
        <v>2</v>
      </c>
      <c r="J163" s="3">
        <v>3</v>
      </c>
      <c r="K163" s="3">
        <v>1</v>
      </c>
      <c r="L163" s="3">
        <v>3</v>
      </c>
      <c r="M163" s="3">
        <v>2</v>
      </c>
      <c r="N163" s="3">
        <v>3</v>
      </c>
      <c r="O163" s="3">
        <v>6</v>
      </c>
      <c r="P163" s="3">
        <v>2</v>
      </c>
      <c r="Q163" s="3">
        <v>1</v>
      </c>
      <c r="R163" s="3">
        <v>2</v>
      </c>
      <c r="S163" s="3">
        <v>1</v>
      </c>
      <c r="T163" s="3">
        <v>2</v>
      </c>
      <c r="U163" s="3">
        <v>3</v>
      </c>
      <c r="V163" s="5">
        <f t="shared" si="4"/>
        <v>9.625</v>
      </c>
    </row>
    <row r="164" spans="1:22" x14ac:dyDescent="0.25">
      <c r="A164">
        <f t="shared" si="5"/>
        <v>163</v>
      </c>
      <c r="B164" t="s">
        <v>144</v>
      </c>
      <c r="C164" t="s">
        <v>513</v>
      </c>
      <c r="D164" t="s">
        <v>486</v>
      </c>
      <c r="E164" s="3" t="s">
        <v>54</v>
      </c>
      <c r="F164" s="3">
        <v>47</v>
      </c>
      <c r="G164" s="3">
        <v>9</v>
      </c>
      <c r="H164" s="1">
        <f>(I164*2+J164*3+K164*3+L164*2+M164+N164*2+P164*3+Q164*2+R164+T164)</f>
        <v>42</v>
      </c>
      <c r="I164" s="3">
        <v>3</v>
      </c>
      <c r="J164" s="3">
        <v>3</v>
      </c>
      <c r="K164" s="3">
        <v>1</v>
      </c>
      <c r="L164" s="3">
        <v>2</v>
      </c>
      <c r="M164" s="3">
        <v>3</v>
      </c>
      <c r="N164" s="3">
        <v>3</v>
      </c>
      <c r="O164" s="3">
        <v>8</v>
      </c>
      <c r="P164" s="3">
        <v>2</v>
      </c>
      <c r="Q164" s="3">
        <v>1</v>
      </c>
      <c r="R164" s="3">
        <v>2</v>
      </c>
      <c r="S164" s="3">
        <v>5</v>
      </c>
      <c r="T164" s="3">
        <v>1</v>
      </c>
      <c r="U164" s="3">
        <v>5</v>
      </c>
      <c r="V164" s="5">
        <f t="shared" si="4"/>
        <v>8.875</v>
      </c>
    </row>
    <row r="165" spans="1:22" x14ac:dyDescent="0.25">
      <c r="A165">
        <f t="shared" si="5"/>
        <v>164</v>
      </c>
      <c r="B165" t="s">
        <v>111</v>
      </c>
      <c r="C165" t="s">
        <v>617</v>
      </c>
      <c r="D165" t="s">
        <v>602</v>
      </c>
      <c r="E165" s="3" t="s">
        <v>54</v>
      </c>
      <c r="F165" s="3">
        <v>2</v>
      </c>
      <c r="G165" s="3">
        <v>8</v>
      </c>
      <c r="H165" s="1">
        <f>(I165*2+J165*3+K165*3+L165*2+M165+N165*2+P165*3+Q165*2+R165+T165)</f>
        <v>42</v>
      </c>
      <c r="I165" s="3">
        <v>2</v>
      </c>
      <c r="J165" s="3">
        <v>3</v>
      </c>
      <c r="K165" s="3">
        <v>2</v>
      </c>
      <c r="L165" s="3">
        <v>2</v>
      </c>
      <c r="M165" s="3">
        <v>2</v>
      </c>
      <c r="N165" s="3">
        <v>2</v>
      </c>
      <c r="O165" s="3">
        <v>4</v>
      </c>
      <c r="P165" s="3">
        <v>2</v>
      </c>
      <c r="Q165" s="3">
        <v>1</v>
      </c>
      <c r="R165" s="3">
        <v>3</v>
      </c>
      <c r="S165" s="3">
        <v>1</v>
      </c>
      <c r="T165" s="3">
        <v>2</v>
      </c>
      <c r="U165" s="3">
        <v>2</v>
      </c>
      <c r="V165" s="5">
        <f t="shared" si="4"/>
        <v>6.875</v>
      </c>
    </row>
    <row r="166" spans="1:22" x14ac:dyDescent="0.25">
      <c r="A166">
        <f t="shared" si="5"/>
        <v>165</v>
      </c>
      <c r="B166" t="s">
        <v>224</v>
      </c>
      <c r="C166" t="s">
        <v>225</v>
      </c>
      <c r="D166" t="s">
        <v>199</v>
      </c>
      <c r="E166" s="3" t="s">
        <v>54</v>
      </c>
      <c r="F166" s="3">
        <v>6</v>
      </c>
      <c r="G166" s="3">
        <v>9</v>
      </c>
      <c r="H166" s="1">
        <f>(I166*2+J166*3+K166*3+L166*2+M166+N166*2+P166*3+Q166*2+R166+T166)</f>
        <v>42</v>
      </c>
      <c r="I166" s="3">
        <v>2</v>
      </c>
      <c r="J166" s="3">
        <v>2</v>
      </c>
      <c r="K166" s="3">
        <v>2</v>
      </c>
      <c r="L166" s="3">
        <v>4</v>
      </c>
      <c r="M166" s="3">
        <v>3</v>
      </c>
      <c r="N166" s="3">
        <v>1</v>
      </c>
      <c r="O166" s="3">
        <v>3</v>
      </c>
      <c r="P166" s="3">
        <v>2</v>
      </c>
      <c r="Q166" s="3">
        <v>1</v>
      </c>
      <c r="R166" s="3">
        <v>3</v>
      </c>
      <c r="S166" s="3">
        <v>4</v>
      </c>
      <c r="T166" s="3">
        <v>2</v>
      </c>
      <c r="U166" s="3">
        <v>2</v>
      </c>
      <c r="V166" s="5">
        <f t="shared" si="4"/>
        <v>6.375</v>
      </c>
    </row>
    <row r="167" spans="1:22" x14ac:dyDescent="0.25">
      <c r="A167">
        <f t="shared" si="5"/>
        <v>166</v>
      </c>
      <c r="B167" t="s">
        <v>116</v>
      </c>
      <c r="C167" t="s">
        <v>671</v>
      </c>
      <c r="D167" t="s">
        <v>654</v>
      </c>
      <c r="E167" s="3" t="s">
        <v>54</v>
      </c>
      <c r="F167" s="3">
        <v>41</v>
      </c>
      <c r="G167" s="3">
        <v>4</v>
      </c>
      <c r="H167" s="1">
        <f>(I167*2+J167*3+K167*3+L167*2+M167+N167*2+P167*3+Q167*2+R167+T167)</f>
        <v>42</v>
      </c>
      <c r="I167" s="3">
        <v>1</v>
      </c>
      <c r="J167" s="3">
        <v>2</v>
      </c>
      <c r="K167" s="3">
        <v>3</v>
      </c>
      <c r="L167" s="3">
        <v>2</v>
      </c>
      <c r="M167" s="3">
        <v>2</v>
      </c>
      <c r="N167" s="3">
        <v>2</v>
      </c>
      <c r="O167" s="3">
        <v>5</v>
      </c>
      <c r="P167" s="3">
        <v>2</v>
      </c>
      <c r="Q167" s="3">
        <v>2</v>
      </c>
      <c r="R167" s="3">
        <v>2</v>
      </c>
      <c r="S167" s="3">
        <v>4</v>
      </c>
      <c r="T167" s="3">
        <v>3</v>
      </c>
      <c r="U167" s="3">
        <v>2</v>
      </c>
      <c r="V167" s="5">
        <f t="shared" si="4"/>
        <v>3.875</v>
      </c>
    </row>
    <row r="168" spans="1:22" x14ac:dyDescent="0.25">
      <c r="A168">
        <f t="shared" si="5"/>
        <v>167</v>
      </c>
      <c r="B168" t="s">
        <v>57</v>
      </c>
      <c r="C168" t="s">
        <v>58</v>
      </c>
      <c r="D168" t="s">
        <v>29</v>
      </c>
      <c r="E168" s="3" t="s">
        <v>54</v>
      </c>
      <c r="F168" s="3">
        <v>39</v>
      </c>
      <c r="G168" s="3">
        <v>11</v>
      </c>
      <c r="H168" s="1">
        <f>(I168*2+J168*3+K168*3+L168*2+M168+N168*2+P168*3+Q168*2+R168+T168)</f>
        <v>41</v>
      </c>
      <c r="I168" s="3">
        <v>3</v>
      </c>
      <c r="J168" s="3">
        <v>3</v>
      </c>
      <c r="K168" s="3">
        <v>1</v>
      </c>
      <c r="L168" s="3">
        <v>3</v>
      </c>
      <c r="M168" s="3">
        <v>1</v>
      </c>
      <c r="N168" s="3">
        <v>2</v>
      </c>
      <c r="O168" s="3">
        <v>4</v>
      </c>
      <c r="P168" s="3">
        <v>2</v>
      </c>
      <c r="Q168" s="3">
        <v>1</v>
      </c>
      <c r="R168" s="3">
        <v>3</v>
      </c>
      <c r="S168" s="3">
        <v>5</v>
      </c>
      <c r="T168" s="3">
        <v>1</v>
      </c>
      <c r="U168" s="3">
        <v>4</v>
      </c>
      <c r="V168" s="5">
        <f t="shared" si="4"/>
        <v>9.125</v>
      </c>
    </row>
    <row r="169" spans="1:22" x14ac:dyDescent="0.25">
      <c r="A169">
        <f t="shared" si="5"/>
        <v>168</v>
      </c>
      <c r="B169" t="s">
        <v>57</v>
      </c>
      <c r="C169" t="s">
        <v>58</v>
      </c>
      <c r="D169" t="s">
        <v>352</v>
      </c>
      <c r="E169" s="3" t="s">
        <v>54</v>
      </c>
      <c r="F169" s="3">
        <v>29</v>
      </c>
      <c r="G169" s="3">
        <v>11</v>
      </c>
      <c r="H169" s="1">
        <f>(I169*2+J169*3+K169*3+L169*2+M169+N169*2+P169*3+Q169*2+R169+T169)</f>
        <v>41</v>
      </c>
      <c r="I169" s="3">
        <v>3</v>
      </c>
      <c r="J169" s="3">
        <v>3</v>
      </c>
      <c r="K169" s="3">
        <v>1</v>
      </c>
      <c r="L169" s="3">
        <v>3</v>
      </c>
      <c r="M169" s="3">
        <v>1</v>
      </c>
      <c r="N169" s="3">
        <v>2</v>
      </c>
      <c r="O169" s="3">
        <v>4</v>
      </c>
      <c r="P169" s="3">
        <v>2</v>
      </c>
      <c r="Q169" s="3">
        <v>1</v>
      </c>
      <c r="R169" s="3">
        <v>3</v>
      </c>
      <c r="S169" s="3">
        <v>5</v>
      </c>
      <c r="T169" s="3">
        <v>1</v>
      </c>
      <c r="U169" s="3">
        <v>4</v>
      </c>
      <c r="V169" s="5">
        <f t="shared" si="4"/>
        <v>9.125</v>
      </c>
    </row>
    <row r="170" spans="1:22" x14ac:dyDescent="0.25">
      <c r="A170">
        <f t="shared" si="5"/>
        <v>169</v>
      </c>
      <c r="B170" t="s">
        <v>146</v>
      </c>
      <c r="C170" t="s">
        <v>147</v>
      </c>
      <c r="D170" t="s">
        <v>115</v>
      </c>
      <c r="E170" s="3" t="s">
        <v>54</v>
      </c>
      <c r="F170" s="3">
        <v>41</v>
      </c>
      <c r="G170" s="3">
        <v>8</v>
      </c>
      <c r="H170" s="1">
        <f>(I170*2+J170*3+K170*3+L170*2+M170+N170*2+P170*3+Q170*2+R170+T170)</f>
        <v>41</v>
      </c>
      <c r="I170" s="3">
        <v>2</v>
      </c>
      <c r="J170" s="3">
        <v>2</v>
      </c>
      <c r="K170" s="3">
        <v>2</v>
      </c>
      <c r="L170" s="3">
        <v>4</v>
      </c>
      <c r="M170" s="3">
        <v>2</v>
      </c>
      <c r="N170" s="3">
        <v>1</v>
      </c>
      <c r="O170" s="3">
        <v>4</v>
      </c>
      <c r="P170" s="3">
        <v>1</v>
      </c>
      <c r="Q170" s="3">
        <v>2</v>
      </c>
      <c r="R170" s="3">
        <v>3</v>
      </c>
      <c r="S170" s="3">
        <v>2</v>
      </c>
      <c r="T170" s="3">
        <v>3</v>
      </c>
      <c r="U170" s="3">
        <v>2</v>
      </c>
      <c r="V170" s="5">
        <f t="shared" si="4"/>
        <v>5.625</v>
      </c>
    </row>
    <row r="171" spans="1:22" x14ac:dyDescent="0.25">
      <c r="A171">
        <f t="shared" si="5"/>
        <v>170</v>
      </c>
      <c r="B171" t="s">
        <v>171</v>
      </c>
      <c r="C171" t="s">
        <v>226</v>
      </c>
      <c r="D171" t="s">
        <v>199</v>
      </c>
      <c r="E171" s="3" t="s">
        <v>54</v>
      </c>
      <c r="F171" s="3">
        <v>3</v>
      </c>
      <c r="G171" s="3">
        <v>9</v>
      </c>
      <c r="H171" s="1">
        <f>(I171*2+J171*3+K171*3+L171*2+M171+N171*2+P171*3+Q171*2+R171+T171)</f>
        <v>41</v>
      </c>
      <c r="I171" s="3">
        <v>2</v>
      </c>
      <c r="J171" s="3">
        <v>2</v>
      </c>
      <c r="K171" s="3">
        <v>1</v>
      </c>
      <c r="L171" s="3">
        <v>3</v>
      </c>
      <c r="M171" s="3">
        <v>2</v>
      </c>
      <c r="N171" s="3">
        <v>4</v>
      </c>
      <c r="O171" s="3">
        <v>6</v>
      </c>
      <c r="P171" s="3">
        <v>2</v>
      </c>
      <c r="Q171" s="3">
        <v>0</v>
      </c>
      <c r="R171" s="3">
        <v>4</v>
      </c>
      <c r="S171" s="3">
        <v>2</v>
      </c>
      <c r="T171" s="3">
        <v>2</v>
      </c>
      <c r="U171" s="3">
        <v>3</v>
      </c>
      <c r="V171" s="5">
        <f t="shared" si="4"/>
        <v>10.125</v>
      </c>
    </row>
    <row r="172" spans="1:22" x14ac:dyDescent="0.25">
      <c r="A172">
        <f t="shared" si="5"/>
        <v>171</v>
      </c>
      <c r="B172" t="s">
        <v>106</v>
      </c>
      <c r="C172" t="s">
        <v>347</v>
      </c>
      <c r="D172" t="s">
        <v>335</v>
      </c>
      <c r="E172" s="3" t="s">
        <v>54</v>
      </c>
      <c r="F172" s="3">
        <v>26</v>
      </c>
      <c r="G172" s="3">
        <v>4</v>
      </c>
      <c r="H172" s="1">
        <f>(I172*2+J172*3+K172*3+L172*2+M172+N172*2+P172*3+Q172*2+R172+T172)</f>
        <v>41</v>
      </c>
      <c r="I172" s="3">
        <v>2</v>
      </c>
      <c r="J172" s="3">
        <v>2</v>
      </c>
      <c r="K172" s="3">
        <v>2</v>
      </c>
      <c r="L172" s="3">
        <v>2</v>
      </c>
      <c r="M172" s="3">
        <v>1</v>
      </c>
      <c r="N172" s="3">
        <v>3</v>
      </c>
      <c r="O172" s="3">
        <v>2</v>
      </c>
      <c r="P172" s="3">
        <v>2</v>
      </c>
      <c r="Q172" s="3">
        <v>2</v>
      </c>
      <c r="R172" s="3">
        <v>2</v>
      </c>
      <c r="S172" s="3">
        <v>5</v>
      </c>
      <c r="T172" s="3">
        <v>2</v>
      </c>
      <c r="U172" s="3">
        <v>2</v>
      </c>
      <c r="V172" s="5">
        <f t="shared" si="4"/>
        <v>5.125</v>
      </c>
    </row>
    <row r="173" spans="1:22" x14ac:dyDescent="0.25">
      <c r="A173">
        <f t="shared" si="5"/>
        <v>172</v>
      </c>
      <c r="B173" t="s">
        <v>146</v>
      </c>
      <c r="C173" t="s">
        <v>480</v>
      </c>
      <c r="D173" t="s">
        <v>456</v>
      </c>
      <c r="E173" s="3" t="s">
        <v>54</v>
      </c>
      <c r="F173" s="3">
        <v>3</v>
      </c>
      <c r="G173" s="3">
        <v>10</v>
      </c>
      <c r="H173" s="1">
        <f>(I173*2+J173*3+K173*3+L173*2+M173+N173*2+P173*3+Q173*2+R173+T173)</f>
        <v>41</v>
      </c>
      <c r="I173" s="3">
        <v>2</v>
      </c>
      <c r="J173" s="3">
        <v>2</v>
      </c>
      <c r="K173" s="3">
        <v>1</v>
      </c>
      <c r="L173" s="3">
        <v>4</v>
      </c>
      <c r="M173" s="3">
        <v>1</v>
      </c>
      <c r="N173" s="3">
        <v>4</v>
      </c>
      <c r="O173" s="3">
        <v>6</v>
      </c>
      <c r="P173" s="3">
        <v>2</v>
      </c>
      <c r="Q173" s="3">
        <v>0</v>
      </c>
      <c r="R173" s="3">
        <v>4</v>
      </c>
      <c r="S173" s="3">
        <v>4</v>
      </c>
      <c r="T173" s="3">
        <v>1</v>
      </c>
      <c r="U173" s="3">
        <v>4</v>
      </c>
      <c r="V173" s="5">
        <f t="shared" si="4"/>
        <v>10.875</v>
      </c>
    </row>
    <row r="174" spans="1:22" x14ac:dyDescent="0.25">
      <c r="A174">
        <f t="shared" si="5"/>
        <v>173</v>
      </c>
      <c r="B174" t="s">
        <v>518</v>
      </c>
      <c r="C174" t="s">
        <v>565</v>
      </c>
      <c r="D174" t="s">
        <v>542</v>
      </c>
      <c r="E174" s="3" t="s">
        <v>54</v>
      </c>
      <c r="F174" s="3">
        <v>34</v>
      </c>
      <c r="G174" s="3">
        <v>9</v>
      </c>
      <c r="H174" s="1">
        <f>(I174*2+J174*3+K174*3+L174*2+M174+N174*2+P174*3+Q174*2+R174+T174)</f>
        <v>41</v>
      </c>
      <c r="I174" s="3">
        <v>2</v>
      </c>
      <c r="J174" s="3">
        <v>2</v>
      </c>
      <c r="K174" s="3">
        <v>2</v>
      </c>
      <c r="L174" s="3">
        <v>3</v>
      </c>
      <c r="M174" s="3">
        <v>2</v>
      </c>
      <c r="N174" s="3">
        <v>3</v>
      </c>
      <c r="O174" s="3">
        <v>4</v>
      </c>
      <c r="P174" s="3">
        <v>2</v>
      </c>
      <c r="Q174" s="3">
        <v>0</v>
      </c>
      <c r="R174" s="3">
        <v>3</v>
      </c>
      <c r="S174" s="3">
        <v>4</v>
      </c>
      <c r="T174" s="3">
        <v>2</v>
      </c>
      <c r="U174" s="3">
        <v>3</v>
      </c>
      <c r="V174" s="5">
        <f t="shared" si="4"/>
        <v>8.875</v>
      </c>
    </row>
    <row r="175" spans="1:22" x14ac:dyDescent="0.25">
      <c r="A175">
        <f t="shared" si="5"/>
        <v>174</v>
      </c>
      <c r="B175" t="s">
        <v>146</v>
      </c>
      <c r="C175" t="s">
        <v>567</v>
      </c>
      <c r="D175" t="s">
        <v>542</v>
      </c>
      <c r="E175" s="3" t="s">
        <v>54</v>
      </c>
      <c r="F175" s="3">
        <v>5</v>
      </c>
      <c r="G175" s="3">
        <v>7</v>
      </c>
      <c r="H175" s="1">
        <f>(I175*2+J175*3+K175*3+L175*2+M175+N175*2+P175*3+Q175*2+R175+T175)</f>
        <v>41</v>
      </c>
      <c r="I175" s="3">
        <v>3</v>
      </c>
      <c r="J175" s="3">
        <v>2</v>
      </c>
      <c r="K175" s="3">
        <v>1</v>
      </c>
      <c r="L175" s="3">
        <v>3</v>
      </c>
      <c r="M175" s="3">
        <v>2</v>
      </c>
      <c r="N175" s="3">
        <v>3</v>
      </c>
      <c r="O175" s="3">
        <v>6</v>
      </c>
      <c r="P175" s="3">
        <v>2</v>
      </c>
      <c r="Q175" s="3">
        <v>1</v>
      </c>
      <c r="R175" s="3">
        <v>3</v>
      </c>
      <c r="S175" s="3">
        <v>5</v>
      </c>
      <c r="T175" s="3">
        <v>1</v>
      </c>
      <c r="U175" s="3">
        <v>3</v>
      </c>
      <c r="V175" s="5">
        <f t="shared" si="4"/>
        <v>7.375</v>
      </c>
    </row>
    <row r="176" spans="1:22" x14ac:dyDescent="0.25">
      <c r="A176">
        <f t="shared" si="5"/>
        <v>175</v>
      </c>
      <c r="B176" t="s">
        <v>106</v>
      </c>
      <c r="C176" t="s">
        <v>347</v>
      </c>
      <c r="D176" t="s">
        <v>571</v>
      </c>
      <c r="E176" s="3" t="s">
        <v>54</v>
      </c>
      <c r="F176" s="3">
        <v>26</v>
      </c>
      <c r="G176" s="3">
        <v>4</v>
      </c>
      <c r="H176" s="1">
        <f>(I176*2+J176*3+K176*3+L176*2+M176+N176*2+P176*3+Q176*2+R176+T176)</f>
        <v>41</v>
      </c>
      <c r="I176" s="3">
        <v>2</v>
      </c>
      <c r="J176" s="3">
        <v>2</v>
      </c>
      <c r="K176" s="3">
        <v>2</v>
      </c>
      <c r="L176" s="3">
        <v>2</v>
      </c>
      <c r="M176" s="3">
        <v>1</v>
      </c>
      <c r="N176" s="3">
        <v>3</v>
      </c>
      <c r="O176" s="3">
        <v>2</v>
      </c>
      <c r="P176" s="3">
        <v>2</v>
      </c>
      <c r="Q176" s="3">
        <v>2</v>
      </c>
      <c r="R176" s="3">
        <v>2</v>
      </c>
      <c r="S176" s="3">
        <v>5</v>
      </c>
      <c r="T176" s="3">
        <v>2</v>
      </c>
      <c r="U176" s="3">
        <v>2</v>
      </c>
      <c r="V176" s="5">
        <f t="shared" si="4"/>
        <v>5.125</v>
      </c>
    </row>
    <row r="177" spans="1:22" x14ac:dyDescent="0.25">
      <c r="A177">
        <f t="shared" si="5"/>
        <v>176</v>
      </c>
      <c r="B177" t="s">
        <v>388</v>
      </c>
      <c r="C177" t="s">
        <v>699</v>
      </c>
      <c r="D177" t="s">
        <v>680</v>
      </c>
      <c r="E177" s="3" t="s">
        <v>54</v>
      </c>
      <c r="F177" s="3">
        <v>4</v>
      </c>
      <c r="G177" s="3">
        <v>8</v>
      </c>
      <c r="H177" s="1">
        <f>(I177*2+J177*3+K177*3+L177*2+M177+N177*2+P177*3+Q177*2+R177+T177)</f>
        <v>41</v>
      </c>
      <c r="I177" s="3">
        <v>2</v>
      </c>
      <c r="J177" s="3">
        <v>2</v>
      </c>
      <c r="K177" s="3">
        <v>2</v>
      </c>
      <c r="L177" s="3">
        <v>3</v>
      </c>
      <c r="M177" s="3">
        <v>3</v>
      </c>
      <c r="N177" s="3">
        <v>2</v>
      </c>
      <c r="O177" s="3">
        <v>3</v>
      </c>
      <c r="P177" s="3">
        <v>2</v>
      </c>
      <c r="Q177" s="3">
        <v>0</v>
      </c>
      <c r="R177" s="3">
        <v>4</v>
      </c>
      <c r="S177" s="3">
        <v>0</v>
      </c>
      <c r="T177" s="3">
        <v>2</v>
      </c>
      <c r="U177" s="3">
        <v>3</v>
      </c>
      <c r="V177" s="5">
        <f t="shared" si="4"/>
        <v>6.875</v>
      </c>
    </row>
    <row r="178" spans="1:22" x14ac:dyDescent="0.25">
      <c r="A178">
        <f t="shared" si="5"/>
        <v>177</v>
      </c>
      <c r="B178" t="s">
        <v>192</v>
      </c>
      <c r="C178" t="s">
        <v>448</v>
      </c>
      <c r="D178" t="s">
        <v>422</v>
      </c>
      <c r="E178" s="3" t="s">
        <v>54</v>
      </c>
      <c r="F178" s="3">
        <v>14</v>
      </c>
      <c r="G178" s="3">
        <v>6</v>
      </c>
      <c r="H178" s="1">
        <f>(I178*2+J178*3+K178*3+L178*2+M178+N178*2+P178*3+Q178*2+R178+T178)</f>
        <v>40</v>
      </c>
      <c r="I178" s="3">
        <v>2</v>
      </c>
      <c r="J178" s="3">
        <v>2</v>
      </c>
      <c r="K178" s="3">
        <v>2</v>
      </c>
      <c r="L178" s="3">
        <v>3</v>
      </c>
      <c r="M178" s="3">
        <v>1</v>
      </c>
      <c r="N178" s="3">
        <v>2</v>
      </c>
      <c r="O178" s="3">
        <v>6</v>
      </c>
      <c r="P178" s="3">
        <v>1</v>
      </c>
      <c r="Q178" s="3">
        <v>2</v>
      </c>
      <c r="R178" s="3">
        <v>4</v>
      </c>
      <c r="S178" s="3">
        <v>5</v>
      </c>
      <c r="T178" s="3">
        <v>2</v>
      </c>
      <c r="U178" s="3">
        <v>3</v>
      </c>
      <c r="V178" s="5">
        <f t="shared" si="4"/>
        <v>5.375</v>
      </c>
    </row>
    <row r="179" spans="1:22" x14ac:dyDescent="0.25">
      <c r="A179">
        <f t="shared" si="5"/>
        <v>178</v>
      </c>
      <c r="B179" t="s">
        <v>403</v>
      </c>
      <c r="C179" t="s">
        <v>562</v>
      </c>
      <c r="D179" t="s">
        <v>542</v>
      </c>
      <c r="E179" s="3" t="s">
        <v>54</v>
      </c>
      <c r="F179" s="3">
        <v>25</v>
      </c>
      <c r="G179" s="3">
        <v>7</v>
      </c>
      <c r="H179" s="1">
        <f>(I179*2+J179*3+K179*3+L179*2+M179+N179*2+P179*3+Q179*2+R179+T179)</f>
        <v>40</v>
      </c>
      <c r="I179" s="3">
        <v>2</v>
      </c>
      <c r="J179" s="3">
        <v>2</v>
      </c>
      <c r="K179" s="3">
        <v>2</v>
      </c>
      <c r="L179" s="3">
        <v>2</v>
      </c>
      <c r="M179" s="3">
        <v>2</v>
      </c>
      <c r="N179" s="3">
        <v>1</v>
      </c>
      <c r="O179" s="3">
        <v>6</v>
      </c>
      <c r="P179" s="3">
        <v>3</v>
      </c>
      <c r="Q179" s="3">
        <v>2</v>
      </c>
      <c r="R179" s="3">
        <v>2</v>
      </c>
      <c r="S179" s="3">
        <v>5</v>
      </c>
      <c r="T179" s="3">
        <v>1</v>
      </c>
      <c r="U179" s="3">
        <v>3</v>
      </c>
      <c r="V179" s="5">
        <f t="shared" si="4"/>
        <v>4.875</v>
      </c>
    </row>
    <row r="180" spans="1:22" x14ac:dyDescent="0.25">
      <c r="A180">
        <f t="shared" si="5"/>
        <v>179</v>
      </c>
      <c r="B180" t="s">
        <v>598</v>
      </c>
      <c r="C180" t="s">
        <v>599</v>
      </c>
      <c r="D180" t="s">
        <v>571</v>
      </c>
      <c r="E180" s="3" t="s">
        <v>54</v>
      </c>
      <c r="F180" s="3">
        <v>27</v>
      </c>
      <c r="G180" s="3">
        <v>8</v>
      </c>
      <c r="H180" s="1">
        <f>(I180*2+J180*3+K180*3+L180*2+M180+N180*2+P180*3+Q180*2+R180+T180)</f>
        <v>40</v>
      </c>
      <c r="I180" s="3">
        <v>2</v>
      </c>
      <c r="J180" s="3">
        <v>2</v>
      </c>
      <c r="K180" s="3">
        <v>2</v>
      </c>
      <c r="L180" s="3">
        <v>3</v>
      </c>
      <c r="M180" s="3">
        <v>2</v>
      </c>
      <c r="N180" s="3">
        <v>2</v>
      </c>
      <c r="O180" s="3">
        <v>7</v>
      </c>
      <c r="P180" s="3">
        <v>2</v>
      </c>
      <c r="Q180" s="3">
        <v>1</v>
      </c>
      <c r="R180" s="3">
        <v>3</v>
      </c>
      <c r="S180" s="3">
        <v>4</v>
      </c>
      <c r="T180" s="3">
        <v>1</v>
      </c>
      <c r="U180" s="3">
        <v>4</v>
      </c>
      <c r="V180" s="5">
        <f t="shared" si="4"/>
        <v>6.875</v>
      </c>
    </row>
    <row r="181" spans="1:22" x14ac:dyDescent="0.25">
      <c r="A181">
        <f t="shared" si="5"/>
        <v>180</v>
      </c>
      <c r="B181" t="s">
        <v>98</v>
      </c>
      <c r="C181" t="s">
        <v>678</v>
      </c>
      <c r="D181" t="s">
        <v>654</v>
      </c>
      <c r="E181" s="3" t="s">
        <v>54</v>
      </c>
      <c r="F181" s="3">
        <v>21</v>
      </c>
      <c r="G181" s="3">
        <v>9</v>
      </c>
      <c r="H181" s="1">
        <f>(I181*2+J181*3+K181*3+L181*2+M181+N181*2+P181*3+Q181*2+R181+T181)</f>
        <v>40</v>
      </c>
      <c r="I181" s="3">
        <v>2</v>
      </c>
      <c r="J181" s="3">
        <v>2</v>
      </c>
      <c r="K181" s="3">
        <v>1</v>
      </c>
      <c r="L181" s="3">
        <v>3</v>
      </c>
      <c r="M181" s="3">
        <v>2</v>
      </c>
      <c r="N181" s="3">
        <v>3</v>
      </c>
      <c r="O181" s="3">
        <v>6</v>
      </c>
      <c r="P181" s="3">
        <v>2</v>
      </c>
      <c r="Q181" s="3">
        <v>1</v>
      </c>
      <c r="R181" s="3">
        <v>3</v>
      </c>
      <c r="S181" s="3">
        <v>4</v>
      </c>
      <c r="T181" s="3">
        <v>2</v>
      </c>
      <c r="U181" s="3">
        <v>2</v>
      </c>
      <c r="V181" s="5">
        <f t="shared" si="4"/>
        <v>8.875</v>
      </c>
    </row>
    <row r="182" spans="1:22" x14ac:dyDescent="0.25">
      <c r="A182">
        <f t="shared" si="5"/>
        <v>181</v>
      </c>
      <c r="B182" t="s">
        <v>131</v>
      </c>
      <c r="C182" t="s">
        <v>679</v>
      </c>
      <c r="D182" t="s">
        <v>654</v>
      </c>
      <c r="E182" s="3" t="s">
        <v>54</v>
      </c>
      <c r="F182" s="3">
        <v>2</v>
      </c>
      <c r="G182" s="3">
        <v>7</v>
      </c>
      <c r="H182" s="1">
        <f>(I182*2+J182*3+K182*3+L182*2+M182+N182*2+P182*3+Q182*2+R182+T182)</f>
        <v>40</v>
      </c>
      <c r="I182" s="3">
        <v>2</v>
      </c>
      <c r="J182" s="3">
        <v>2</v>
      </c>
      <c r="K182" s="3">
        <v>1</v>
      </c>
      <c r="L182" s="3">
        <v>3</v>
      </c>
      <c r="M182" s="3">
        <v>2</v>
      </c>
      <c r="N182" s="3">
        <v>2</v>
      </c>
      <c r="O182" s="3">
        <v>4</v>
      </c>
      <c r="P182" s="3">
        <v>3</v>
      </c>
      <c r="Q182" s="3">
        <v>0</v>
      </c>
      <c r="R182" s="3">
        <v>3</v>
      </c>
      <c r="S182" s="3">
        <v>4</v>
      </c>
      <c r="T182" s="3">
        <v>3</v>
      </c>
      <c r="U182" s="3">
        <v>4</v>
      </c>
      <c r="V182" s="5">
        <f t="shared" si="4"/>
        <v>6.125</v>
      </c>
    </row>
    <row r="183" spans="1:22" x14ac:dyDescent="0.25">
      <c r="A183">
        <f t="shared" si="5"/>
        <v>182</v>
      </c>
      <c r="B183" t="s">
        <v>716</v>
      </c>
      <c r="C183" t="s">
        <v>734</v>
      </c>
      <c r="D183" t="s">
        <v>709</v>
      </c>
      <c r="E183" s="3" t="s">
        <v>54</v>
      </c>
      <c r="F183" s="3">
        <v>25</v>
      </c>
      <c r="G183" s="3">
        <v>6</v>
      </c>
      <c r="H183" s="1">
        <f>(I183*2+J183*3+K183*3+L183*2+M183+N183*2+P183*3+Q183*2+R183+T183)</f>
        <v>40</v>
      </c>
      <c r="I183" s="3">
        <v>2</v>
      </c>
      <c r="J183" s="3">
        <v>2</v>
      </c>
      <c r="K183" s="3">
        <v>2</v>
      </c>
      <c r="L183" s="3">
        <v>2</v>
      </c>
      <c r="M183" s="3">
        <v>3</v>
      </c>
      <c r="N183" s="3">
        <v>3</v>
      </c>
      <c r="O183" s="3">
        <v>4</v>
      </c>
      <c r="P183" s="3">
        <v>2</v>
      </c>
      <c r="Q183" s="3">
        <v>0</v>
      </c>
      <c r="R183" s="3">
        <v>3</v>
      </c>
      <c r="S183" s="3">
        <v>3</v>
      </c>
      <c r="T183" s="3">
        <v>2</v>
      </c>
      <c r="U183" s="3">
        <v>2</v>
      </c>
      <c r="V183" s="5">
        <f t="shared" si="4"/>
        <v>6.625</v>
      </c>
    </row>
    <row r="184" spans="1:22" x14ac:dyDescent="0.25">
      <c r="A184">
        <f t="shared" si="5"/>
        <v>183</v>
      </c>
      <c r="B184" t="s">
        <v>206</v>
      </c>
      <c r="C184" t="s">
        <v>707</v>
      </c>
      <c r="D184" t="s">
        <v>680</v>
      </c>
      <c r="E184" s="3" t="s">
        <v>54</v>
      </c>
      <c r="F184" s="3">
        <v>34</v>
      </c>
      <c r="G184" s="3">
        <v>10</v>
      </c>
      <c r="H184" s="1">
        <f>(I184*2+J184*3+K184*3+L184*2+M184+N184*2+P184*3+Q184*2+R184+T184)</f>
        <v>39</v>
      </c>
      <c r="I184" s="3">
        <v>3</v>
      </c>
      <c r="J184" s="3">
        <v>3</v>
      </c>
      <c r="K184" s="3">
        <v>1</v>
      </c>
      <c r="L184" s="3">
        <v>2</v>
      </c>
      <c r="M184" s="3">
        <v>2</v>
      </c>
      <c r="N184" s="3">
        <v>2</v>
      </c>
      <c r="O184" s="3">
        <v>6</v>
      </c>
      <c r="P184" s="3">
        <v>2</v>
      </c>
      <c r="Q184" s="3">
        <v>1</v>
      </c>
      <c r="R184" s="3">
        <v>2</v>
      </c>
      <c r="S184" s="3">
        <v>5</v>
      </c>
      <c r="T184" s="3">
        <v>1</v>
      </c>
      <c r="U184" s="3">
        <v>3</v>
      </c>
      <c r="V184" s="5">
        <f t="shared" si="4"/>
        <v>8.375</v>
      </c>
    </row>
    <row r="185" spans="1:22" x14ac:dyDescent="0.25">
      <c r="A185">
        <f t="shared" si="5"/>
        <v>184</v>
      </c>
      <c r="B185" t="s">
        <v>55</v>
      </c>
      <c r="C185" t="s">
        <v>56</v>
      </c>
      <c r="D185" t="s">
        <v>29</v>
      </c>
      <c r="E185" s="3" t="s">
        <v>54</v>
      </c>
      <c r="F185" s="3">
        <v>38</v>
      </c>
      <c r="G185" s="3">
        <v>8</v>
      </c>
      <c r="H185" s="1">
        <f>(I185*2+J185*3+K185*3+L185*2+M185+N185*2+P185*3+Q185*2+R185+T185)</f>
        <v>39</v>
      </c>
      <c r="I185" s="3">
        <v>2</v>
      </c>
      <c r="J185" s="3">
        <v>2</v>
      </c>
      <c r="K185" s="3">
        <v>2</v>
      </c>
      <c r="L185" s="3">
        <v>2</v>
      </c>
      <c r="M185" s="3">
        <v>2</v>
      </c>
      <c r="N185" s="3">
        <v>3</v>
      </c>
      <c r="O185" s="3">
        <v>5</v>
      </c>
      <c r="P185" s="3">
        <v>2</v>
      </c>
      <c r="Q185" s="3">
        <v>1</v>
      </c>
      <c r="R185" s="3">
        <v>2</v>
      </c>
      <c r="S185" s="3">
        <v>3</v>
      </c>
      <c r="T185" s="3">
        <v>1</v>
      </c>
      <c r="U185" s="3">
        <v>4</v>
      </c>
      <c r="V185" s="5">
        <f t="shared" si="4"/>
        <v>8.125</v>
      </c>
    </row>
    <row r="186" spans="1:22" x14ac:dyDescent="0.25">
      <c r="A186">
        <f t="shared" si="5"/>
        <v>185</v>
      </c>
      <c r="B186" t="s">
        <v>57</v>
      </c>
      <c r="C186" t="s">
        <v>150</v>
      </c>
      <c r="D186" t="s">
        <v>115</v>
      </c>
      <c r="E186" s="3" t="s">
        <v>54</v>
      </c>
      <c r="F186" s="3">
        <v>24</v>
      </c>
      <c r="G186" s="3">
        <v>10</v>
      </c>
      <c r="H186" s="1">
        <f>(I186*2+J186*3+K186*3+L186*2+M186+N186*2+P186*3+Q186*2+R186+T186)</f>
        <v>39</v>
      </c>
      <c r="I186" s="3">
        <v>3</v>
      </c>
      <c r="J186" s="3">
        <v>2</v>
      </c>
      <c r="K186" s="3">
        <v>2</v>
      </c>
      <c r="L186" s="3">
        <v>1</v>
      </c>
      <c r="M186" s="3">
        <v>2</v>
      </c>
      <c r="N186" s="3">
        <v>3</v>
      </c>
      <c r="O186" s="3">
        <v>9</v>
      </c>
      <c r="P186" s="3">
        <v>2</v>
      </c>
      <c r="Q186" s="3">
        <v>1</v>
      </c>
      <c r="R186" s="3">
        <v>1</v>
      </c>
      <c r="S186" s="3">
        <v>1</v>
      </c>
      <c r="T186" s="3">
        <v>2</v>
      </c>
      <c r="U186" s="3">
        <v>4</v>
      </c>
      <c r="V186" s="5">
        <f t="shared" si="4"/>
        <v>9.625</v>
      </c>
    </row>
    <row r="187" spans="1:22" x14ac:dyDescent="0.25">
      <c r="A187">
        <f t="shared" si="5"/>
        <v>186</v>
      </c>
      <c r="B187" t="s">
        <v>55</v>
      </c>
      <c r="C187" t="s">
        <v>56</v>
      </c>
      <c r="D187" t="s">
        <v>422</v>
      </c>
      <c r="E187" s="3" t="s">
        <v>54</v>
      </c>
      <c r="F187" s="3">
        <v>38</v>
      </c>
      <c r="G187" s="3">
        <v>8</v>
      </c>
      <c r="H187" s="1">
        <f>(I187*2+J187*3+K187*3+L187*2+M187+N187*2+P187*3+Q187*2+R187+T187)</f>
        <v>39</v>
      </c>
      <c r="I187" s="3">
        <v>2</v>
      </c>
      <c r="J187" s="3">
        <v>2</v>
      </c>
      <c r="K187" s="3">
        <v>2</v>
      </c>
      <c r="L187" s="3">
        <v>2</v>
      </c>
      <c r="M187" s="3">
        <v>2</v>
      </c>
      <c r="N187" s="3">
        <v>3</v>
      </c>
      <c r="O187" s="3">
        <v>5</v>
      </c>
      <c r="P187" s="3">
        <v>2</v>
      </c>
      <c r="Q187" s="3">
        <v>1</v>
      </c>
      <c r="R187" s="3">
        <v>2</v>
      </c>
      <c r="S187" s="3">
        <v>3</v>
      </c>
      <c r="T187" s="3">
        <v>1</v>
      </c>
      <c r="U187" s="3">
        <v>4</v>
      </c>
      <c r="V187" s="5">
        <f t="shared" si="4"/>
        <v>8.125</v>
      </c>
    </row>
    <row r="188" spans="1:22" x14ac:dyDescent="0.25">
      <c r="A188">
        <f t="shared" si="5"/>
        <v>187</v>
      </c>
      <c r="B188" t="s">
        <v>553</v>
      </c>
      <c r="C188" t="s">
        <v>765</v>
      </c>
      <c r="D188" t="s">
        <v>740</v>
      </c>
      <c r="E188" s="3" t="s">
        <v>54</v>
      </c>
      <c r="F188" s="3">
        <v>2</v>
      </c>
      <c r="G188" s="3">
        <v>9</v>
      </c>
      <c r="H188" s="1">
        <f>(I188*2+J188*3+K188*3+L188*2+M188+N188*2+P188*3+Q188*2+R188+T188)</f>
        <v>39</v>
      </c>
      <c r="I188" s="3">
        <v>2</v>
      </c>
      <c r="J188" s="3">
        <v>2</v>
      </c>
      <c r="K188" s="3">
        <v>1</v>
      </c>
      <c r="L188" s="3">
        <v>3</v>
      </c>
      <c r="M188" s="3">
        <v>1</v>
      </c>
      <c r="N188" s="3">
        <v>3</v>
      </c>
      <c r="O188" s="3">
        <v>4</v>
      </c>
      <c r="P188" s="3">
        <v>2</v>
      </c>
      <c r="Q188" s="3">
        <v>0</v>
      </c>
      <c r="R188" s="3">
        <v>4</v>
      </c>
      <c r="S188" s="3">
        <v>4</v>
      </c>
      <c r="T188" s="3">
        <v>3</v>
      </c>
      <c r="U188" s="3">
        <v>3</v>
      </c>
      <c r="V188" s="5">
        <f t="shared" si="4"/>
        <v>8.875</v>
      </c>
    </row>
    <row r="189" spans="1:22" x14ac:dyDescent="0.25">
      <c r="A189">
        <f t="shared" si="5"/>
        <v>188</v>
      </c>
      <c r="B189" t="s">
        <v>42</v>
      </c>
      <c r="C189" t="s">
        <v>599</v>
      </c>
      <c r="D189" t="s">
        <v>740</v>
      </c>
      <c r="E189" s="3" t="s">
        <v>54</v>
      </c>
      <c r="F189" s="3">
        <v>8</v>
      </c>
      <c r="G189" s="3">
        <v>8</v>
      </c>
      <c r="H189" s="1">
        <f>(I189*2+J189*3+K189*3+L189*2+M189+N189*2+P189*3+Q189*2+R189+T189)</f>
        <v>39</v>
      </c>
      <c r="I189" s="3">
        <v>2</v>
      </c>
      <c r="J189" s="3">
        <v>2</v>
      </c>
      <c r="K189" s="3">
        <v>0</v>
      </c>
      <c r="L189" s="3">
        <v>2</v>
      </c>
      <c r="M189" s="3">
        <v>3</v>
      </c>
      <c r="N189" s="3">
        <v>3</v>
      </c>
      <c r="O189" s="3">
        <v>5</v>
      </c>
      <c r="P189" s="3">
        <v>2</v>
      </c>
      <c r="Q189" s="3">
        <v>3</v>
      </c>
      <c r="R189" s="3">
        <v>2</v>
      </c>
      <c r="S189" s="3">
        <v>3</v>
      </c>
      <c r="T189" s="3">
        <v>2</v>
      </c>
      <c r="U189" s="3">
        <v>4</v>
      </c>
      <c r="V189" s="5">
        <f t="shared" si="4"/>
        <v>8.125</v>
      </c>
    </row>
    <row r="190" spans="1:22" x14ac:dyDescent="0.25">
      <c r="A190">
        <f t="shared" si="5"/>
        <v>189</v>
      </c>
      <c r="B190" t="s">
        <v>153</v>
      </c>
      <c r="C190" t="s">
        <v>852</v>
      </c>
      <c r="D190" t="s">
        <v>823</v>
      </c>
      <c r="E190" s="3" t="s">
        <v>54</v>
      </c>
      <c r="F190" s="3">
        <v>22</v>
      </c>
      <c r="G190" s="3">
        <v>9</v>
      </c>
      <c r="H190" s="1">
        <f>(I190*2+J190*3+K190*3+L190*2+M190+N190*2+P190*3+Q190*2+R190+T190)</f>
        <v>39</v>
      </c>
      <c r="I190" s="3">
        <v>3</v>
      </c>
      <c r="J190" s="3">
        <v>2</v>
      </c>
      <c r="K190" s="3">
        <v>1</v>
      </c>
      <c r="L190" s="3">
        <v>3</v>
      </c>
      <c r="M190" s="3">
        <v>2</v>
      </c>
      <c r="N190" s="3">
        <v>2</v>
      </c>
      <c r="O190" s="3">
        <v>4</v>
      </c>
      <c r="P190" s="3">
        <v>2</v>
      </c>
      <c r="Q190" s="3">
        <v>0</v>
      </c>
      <c r="R190" s="3">
        <v>4</v>
      </c>
      <c r="S190" s="3">
        <v>5</v>
      </c>
      <c r="T190" s="3">
        <v>2</v>
      </c>
      <c r="U190" s="3">
        <v>3</v>
      </c>
      <c r="V190" s="5">
        <f t="shared" si="4"/>
        <v>7.625</v>
      </c>
    </row>
    <row r="191" spans="1:22" x14ac:dyDescent="0.25">
      <c r="A191">
        <f t="shared" si="5"/>
        <v>190</v>
      </c>
      <c r="B191" t="s">
        <v>659</v>
      </c>
      <c r="C191" t="s">
        <v>288</v>
      </c>
      <c r="D191" t="s">
        <v>823</v>
      </c>
      <c r="E191" s="3" t="s">
        <v>54</v>
      </c>
      <c r="F191" s="3">
        <v>26</v>
      </c>
      <c r="G191" s="3">
        <v>9</v>
      </c>
      <c r="H191" s="1">
        <f>(I191*2+J191*3+K191*3+L191*2+M191+N191*2+P191*3+Q191*2+R191+T191)</f>
        <v>39</v>
      </c>
      <c r="I191" s="3">
        <v>2</v>
      </c>
      <c r="J191" s="3">
        <v>2</v>
      </c>
      <c r="K191" s="3">
        <v>1</v>
      </c>
      <c r="L191" s="3">
        <v>3</v>
      </c>
      <c r="M191" s="3">
        <v>2</v>
      </c>
      <c r="N191" s="3">
        <v>3</v>
      </c>
      <c r="O191" s="3">
        <v>3</v>
      </c>
      <c r="P191" s="3">
        <v>2</v>
      </c>
      <c r="Q191" s="3">
        <v>0</v>
      </c>
      <c r="R191" s="3">
        <v>4</v>
      </c>
      <c r="S191" s="3">
        <v>4</v>
      </c>
      <c r="T191" s="3">
        <v>2</v>
      </c>
      <c r="U191" s="3">
        <v>3</v>
      </c>
      <c r="V191" s="5">
        <f t="shared" si="4"/>
        <v>8.875</v>
      </c>
    </row>
    <row r="192" spans="1:22" x14ac:dyDescent="0.25">
      <c r="A192">
        <f t="shared" si="5"/>
        <v>191</v>
      </c>
      <c r="B192" t="s">
        <v>171</v>
      </c>
      <c r="C192" t="s">
        <v>259</v>
      </c>
      <c r="D192" t="s">
        <v>231</v>
      </c>
      <c r="E192" s="3" t="s">
        <v>54</v>
      </c>
      <c r="F192" s="3">
        <v>3</v>
      </c>
      <c r="G192" s="3">
        <v>12</v>
      </c>
      <c r="H192" s="1">
        <f>(I192*2+J192*3+K192*3+L192*2+M192+N192*2+P192*3+Q192*2+R192+T192)</f>
        <v>38</v>
      </c>
      <c r="I192" s="3">
        <v>2</v>
      </c>
      <c r="J192" s="3">
        <v>2</v>
      </c>
      <c r="K192" s="3">
        <v>1</v>
      </c>
      <c r="L192" s="3">
        <v>3</v>
      </c>
      <c r="M192" s="3">
        <v>2</v>
      </c>
      <c r="N192" s="3">
        <v>3</v>
      </c>
      <c r="O192" s="3">
        <v>4</v>
      </c>
      <c r="P192" s="3">
        <v>2</v>
      </c>
      <c r="Q192" s="3">
        <v>0</v>
      </c>
      <c r="R192" s="3">
        <v>3</v>
      </c>
      <c r="S192" s="3">
        <v>4</v>
      </c>
      <c r="T192" s="3">
        <v>2</v>
      </c>
      <c r="U192" s="3">
        <v>4</v>
      </c>
      <c r="V192" s="5">
        <f t="shared" si="4"/>
        <v>11.125</v>
      </c>
    </row>
    <row r="193" spans="1:22" x14ac:dyDescent="0.25">
      <c r="A193">
        <f t="shared" si="5"/>
        <v>192</v>
      </c>
      <c r="B193" t="s">
        <v>379</v>
      </c>
      <c r="C193" t="s">
        <v>380</v>
      </c>
      <c r="D193" t="s">
        <v>352</v>
      </c>
      <c r="E193" s="3" t="s">
        <v>54</v>
      </c>
      <c r="F193" s="3">
        <v>37</v>
      </c>
      <c r="G193" s="3">
        <v>7</v>
      </c>
      <c r="H193" s="1">
        <f>(I193*2+J193*3+K193*3+L193*2+M193+N193*2+P193*3+Q193*2+R193+T193)</f>
        <v>38</v>
      </c>
      <c r="I193" s="3">
        <v>2</v>
      </c>
      <c r="J193" s="3">
        <v>2</v>
      </c>
      <c r="K193" s="3">
        <v>2</v>
      </c>
      <c r="L193" s="3">
        <v>3</v>
      </c>
      <c r="M193" s="3">
        <v>1</v>
      </c>
      <c r="N193" s="3">
        <v>1</v>
      </c>
      <c r="O193" s="3">
        <v>6</v>
      </c>
      <c r="P193" s="3">
        <v>2</v>
      </c>
      <c r="Q193" s="3">
        <v>2</v>
      </c>
      <c r="R193" s="3">
        <v>2</v>
      </c>
      <c r="S193" s="3">
        <v>5</v>
      </c>
      <c r="T193" s="3">
        <v>1</v>
      </c>
      <c r="U193" s="3">
        <v>3</v>
      </c>
      <c r="V193" s="5">
        <f t="shared" si="4"/>
        <v>4.875</v>
      </c>
    </row>
    <row r="194" spans="1:22" x14ac:dyDescent="0.25">
      <c r="A194">
        <f t="shared" si="5"/>
        <v>193</v>
      </c>
      <c r="B194" t="s">
        <v>539</v>
      </c>
      <c r="C194" t="s">
        <v>540</v>
      </c>
      <c r="D194" t="s">
        <v>514</v>
      </c>
      <c r="E194" s="3" t="s">
        <v>54</v>
      </c>
      <c r="F194" s="3">
        <v>24</v>
      </c>
      <c r="G194" s="3">
        <v>10</v>
      </c>
      <c r="H194" s="1">
        <f>(I194*2+J194*3+K194*3+L194*2+M194+N194*2+P194*3+Q194*2+R194+T194)</f>
        <v>38</v>
      </c>
      <c r="I194" s="3">
        <v>2</v>
      </c>
      <c r="J194" s="3">
        <v>2</v>
      </c>
      <c r="K194" s="3">
        <v>2</v>
      </c>
      <c r="L194" s="3">
        <v>2</v>
      </c>
      <c r="M194" s="3">
        <v>2</v>
      </c>
      <c r="N194" s="3">
        <v>3</v>
      </c>
      <c r="O194" s="3">
        <v>6</v>
      </c>
      <c r="P194" s="3">
        <v>2</v>
      </c>
      <c r="Q194" s="3">
        <v>0</v>
      </c>
      <c r="R194" s="3">
        <v>2</v>
      </c>
      <c r="S194" s="3">
        <v>1</v>
      </c>
      <c r="T194" s="3">
        <v>2</v>
      </c>
      <c r="U194" s="3">
        <v>4</v>
      </c>
      <c r="V194" s="5">
        <f t="shared" si="4"/>
        <v>9.625</v>
      </c>
    </row>
    <row r="195" spans="1:22" x14ac:dyDescent="0.25">
      <c r="A195">
        <f t="shared" si="5"/>
        <v>194</v>
      </c>
      <c r="B195" t="s">
        <v>277</v>
      </c>
      <c r="C195" t="s">
        <v>756</v>
      </c>
      <c r="D195" t="s">
        <v>801</v>
      </c>
      <c r="E195" s="3" t="s">
        <v>54</v>
      </c>
      <c r="F195" s="3">
        <v>36</v>
      </c>
      <c r="G195" s="3">
        <v>9</v>
      </c>
      <c r="H195" s="1">
        <f>(I195*2+J195*3+K195*3+L195*2+M195+N195*2+P195*3+Q195*2+R195+T195)</f>
        <v>38</v>
      </c>
      <c r="I195" s="3">
        <v>2</v>
      </c>
      <c r="J195" s="3">
        <v>2</v>
      </c>
      <c r="K195" s="3">
        <v>1</v>
      </c>
      <c r="L195" s="3">
        <v>2</v>
      </c>
      <c r="M195" s="3">
        <v>2</v>
      </c>
      <c r="N195" s="3">
        <v>3</v>
      </c>
      <c r="O195" s="3">
        <v>6</v>
      </c>
      <c r="P195" s="3">
        <v>2</v>
      </c>
      <c r="Q195" s="3">
        <v>1</v>
      </c>
      <c r="R195" s="3">
        <v>2</v>
      </c>
      <c r="S195" s="3">
        <v>3</v>
      </c>
      <c r="T195" s="3">
        <v>3</v>
      </c>
      <c r="U195" s="3">
        <v>1</v>
      </c>
      <c r="V195" s="5">
        <f t="shared" ref="V195:V228" si="6">((G195*6)+(N195*10)+1-14)/8</f>
        <v>8.875</v>
      </c>
    </row>
    <row r="196" spans="1:22" x14ac:dyDescent="0.25">
      <c r="A196">
        <f t="shared" ref="A196:A228" si="7">A195+1</f>
        <v>195</v>
      </c>
      <c r="B196" t="s">
        <v>348</v>
      </c>
      <c r="C196" t="s">
        <v>349</v>
      </c>
      <c r="D196" t="s">
        <v>335</v>
      </c>
      <c r="E196" s="3" t="s">
        <v>54</v>
      </c>
      <c r="F196" s="3">
        <v>43</v>
      </c>
      <c r="G196" s="3">
        <v>8</v>
      </c>
      <c r="H196" s="1">
        <f>(I196*2+J196*3+K196*3+L196*2+M196+N196*2+P196*3+Q196*2+R196+T196)</f>
        <v>37</v>
      </c>
      <c r="I196" s="3">
        <v>3</v>
      </c>
      <c r="J196" s="3">
        <v>2</v>
      </c>
      <c r="K196" s="3">
        <v>1</v>
      </c>
      <c r="L196" s="3">
        <v>1</v>
      </c>
      <c r="M196" s="3">
        <v>2</v>
      </c>
      <c r="N196" s="3">
        <v>3</v>
      </c>
      <c r="O196" s="3">
        <v>8</v>
      </c>
      <c r="P196" s="3">
        <v>2</v>
      </c>
      <c r="Q196" s="3">
        <v>1</v>
      </c>
      <c r="R196" s="3">
        <v>2</v>
      </c>
      <c r="S196" s="3">
        <v>2</v>
      </c>
      <c r="T196" s="3">
        <v>2</v>
      </c>
      <c r="U196" s="3">
        <v>4</v>
      </c>
      <c r="V196" s="5">
        <f t="shared" si="6"/>
        <v>8.125</v>
      </c>
    </row>
    <row r="197" spans="1:22" x14ac:dyDescent="0.25">
      <c r="A197">
        <f t="shared" si="7"/>
        <v>196</v>
      </c>
      <c r="B197" t="s">
        <v>577</v>
      </c>
      <c r="C197" t="s">
        <v>821</v>
      </c>
      <c r="D197" t="s">
        <v>801</v>
      </c>
      <c r="E197" s="3" t="s">
        <v>54</v>
      </c>
      <c r="F197" s="3">
        <v>5</v>
      </c>
      <c r="G197" s="3">
        <v>11</v>
      </c>
      <c r="H197" s="1">
        <f>(I197*2+J197*3+K197*3+L197*2+M197+N197*2+P197*3+Q197*2+R197+T197)</f>
        <v>37</v>
      </c>
      <c r="I197" s="3">
        <v>3</v>
      </c>
      <c r="J197" s="3">
        <v>2</v>
      </c>
      <c r="K197" s="3">
        <v>0</v>
      </c>
      <c r="L197" s="3">
        <v>2</v>
      </c>
      <c r="M197" s="3">
        <v>2</v>
      </c>
      <c r="N197" s="3">
        <v>3</v>
      </c>
      <c r="O197" s="3">
        <v>2</v>
      </c>
      <c r="P197" s="3">
        <v>3</v>
      </c>
      <c r="Q197" s="3">
        <v>0</v>
      </c>
      <c r="R197" s="3">
        <v>2</v>
      </c>
      <c r="S197" s="3">
        <v>3</v>
      </c>
      <c r="T197" s="3">
        <v>2</v>
      </c>
      <c r="U197" s="3">
        <v>3</v>
      </c>
      <c r="V197" s="5">
        <f t="shared" si="6"/>
        <v>10.375</v>
      </c>
    </row>
    <row r="198" spans="1:22" x14ac:dyDescent="0.25">
      <c r="A198">
        <f t="shared" si="7"/>
        <v>197</v>
      </c>
      <c r="B198" t="s">
        <v>57</v>
      </c>
      <c r="C198" t="s">
        <v>853</v>
      </c>
      <c r="D198" t="s">
        <v>823</v>
      </c>
      <c r="E198" s="3" t="s">
        <v>54</v>
      </c>
      <c r="F198" s="3">
        <v>8</v>
      </c>
      <c r="G198" s="3">
        <v>9</v>
      </c>
      <c r="H198" s="1">
        <f>(I198*2+J198*3+K198*3+L198*2+M198+N198*2+P198*3+Q198*2+R198+T198)</f>
        <v>37</v>
      </c>
      <c r="I198" s="3">
        <v>2</v>
      </c>
      <c r="J198" s="3">
        <v>2</v>
      </c>
      <c r="K198" s="3">
        <v>1</v>
      </c>
      <c r="L198" s="3">
        <v>2</v>
      </c>
      <c r="M198" s="3">
        <v>2</v>
      </c>
      <c r="N198" s="3">
        <v>3</v>
      </c>
      <c r="O198" s="3">
        <v>6</v>
      </c>
      <c r="P198" s="3">
        <v>2</v>
      </c>
      <c r="Q198" s="3">
        <v>1</v>
      </c>
      <c r="R198" s="3">
        <v>2</v>
      </c>
      <c r="S198" s="3">
        <v>5</v>
      </c>
      <c r="T198" s="3">
        <v>2</v>
      </c>
      <c r="U198" s="3">
        <v>2</v>
      </c>
      <c r="V198" s="5">
        <f t="shared" si="6"/>
        <v>8.875</v>
      </c>
    </row>
    <row r="199" spans="1:22" x14ac:dyDescent="0.25">
      <c r="A199">
        <f t="shared" si="7"/>
        <v>198</v>
      </c>
      <c r="B199" t="s">
        <v>106</v>
      </c>
      <c r="C199" t="s">
        <v>149</v>
      </c>
      <c r="D199" t="s">
        <v>115</v>
      </c>
      <c r="E199" s="3" t="s">
        <v>54</v>
      </c>
      <c r="F199" s="3">
        <v>34</v>
      </c>
      <c r="G199" s="3">
        <v>9</v>
      </c>
      <c r="H199" s="1">
        <f>(I199*2+J199*3+K199*3+L199*2+M199+N199*2+P199*3+Q199*2+R199+T199)</f>
        <v>36</v>
      </c>
      <c r="I199" s="3">
        <v>1</v>
      </c>
      <c r="J199" s="3">
        <v>2</v>
      </c>
      <c r="K199" s="3">
        <v>2</v>
      </c>
      <c r="L199" s="3">
        <v>3</v>
      </c>
      <c r="M199" s="3">
        <v>1</v>
      </c>
      <c r="N199" s="3">
        <v>3</v>
      </c>
      <c r="O199" s="3">
        <v>11</v>
      </c>
      <c r="P199" s="3">
        <v>1</v>
      </c>
      <c r="Q199" s="3">
        <v>1</v>
      </c>
      <c r="R199" s="3">
        <v>2</v>
      </c>
      <c r="S199" s="3">
        <v>2</v>
      </c>
      <c r="T199" s="3">
        <v>2</v>
      </c>
      <c r="U199" s="3">
        <v>5</v>
      </c>
      <c r="V199" s="5">
        <f t="shared" si="6"/>
        <v>8.875</v>
      </c>
    </row>
    <row r="200" spans="1:22" x14ac:dyDescent="0.25">
      <c r="A200">
        <f t="shared" si="7"/>
        <v>199</v>
      </c>
      <c r="B200" t="s">
        <v>136</v>
      </c>
      <c r="C200" t="s">
        <v>454</v>
      </c>
      <c r="D200" t="s">
        <v>422</v>
      </c>
      <c r="E200" s="3" t="s">
        <v>54</v>
      </c>
      <c r="F200" s="3">
        <v>34</v>
      </c>
      <c r="G200" s="3">
        <v>9</v>
      </c>
      <c r="H200" s="1">
        <f>(I200*2+J200*3+K200*3+L200*2+M200+N200*2+P200*3+Q200*2+R200+T200)</f>
        <v>36</v>
      </c>
      <c r="I200" s="3">
        <v>2</v>
      </c>
      <c r="J200" s="3">
        <v>2</v>
      </c>
      <c r="K200" s="3">
        <v>1</v>
      </c>
      <c r="L200" s="3">
        <v>2</v>
      </c>
      <c r="M200" s="3">
        <v>2</v>
      </c>
      <c r="N200" s="3">
        <v>3</v>
      </c>
      <c r="O200" s="3">
        <v>9</v>
      </c>
      <c r="P200" s="3">
        <v>2</v>
      </c>
      <c r="Q200" s="3">
        <v>1</v>
      </c>
      <c r="R200" s="3">
        <v>2</v>
      </c>
      <c r="S200" s="3">
        <v>3</v>
      </c>
      <c r="T200" s="3">
        <v>1</v>
      </c>
      <c r="U200" s="3">
        <v>3</v>
      </c>
      <c r="V200" s="5">
        <f t="shared" si="6"/>
        <v>8.875</v>
      </c>
    </row>
    <row r="201" spans="1:22" x14ac:dyDescent="0.25">
      <c r="A201">
        <f t="shared" si="7"/>
        <v>200</v>
      </c>
      <c r="B201" t="s">
        <v>113</v>
      </c>
      <c r="C201" t="s">
        <v>622</v>
      </c>
      <c r="D201" t="s">
        <v>602</v>
      </c>
      <c r="E201" s="3" t="s">
        <v>54</v>
      </c>
      <c r="F201" s="3">
        <v>3</v>
      </c>
      <c r="G201" s="3">
        <v>9</v>
      </c>
      <c r="H201" s="1">
        <f>(I201*2+J201*3+K201*3+L201*2+M201+N201*2+P201*3+Q201*2+R201+T201)</f>
        <v>36</v>
      </c>
      <c r="I201" s="3">
        <v>2</v>
      </c>
      <c r="J201" s="3">
        <v>2</v>
      </c>
      <c r="K201" s="3">
        <v>1</v>
      </c>
      <c r="L201" s="3">
        <v>3</v>
      </c>
      <c r="M201" s="3">
        <v>2</v>
      </c>
      <c r="N201" s="3">
        <v>3</v>
      </c>
      <c r="O201" s="3">
        <v>8</v>
      </c>
      <c r="P201" s="3">
        <v>2</v>
      </c>
      <c r="Q201" s="3">
        <v>0</v>
      </c>
      <c r="R201" s="3">
        <v>2</v>
      </c>
      <c r="S201" s="3">
        <v>3</v>
      </c>
      <c r="T201" s="3">
        <v>1</v>
      </c>
      <c r="U201" s="3">
        <v>3</v>
      </c>
      <c r="V201" s="5">
        <f t="shared" si="6"/>
        <v>8.875</v>
      </c>
    </row>
    <row r="202" spans="1:22" x14ac:dyDescent="0.25">
      <c r="A202">
        <f t="shared" si="7"/>
        <v>201</v>
      </c>
      <c r="B202" t="s">
        <v>171</v>
      </c>
      <c r="C202" t="s">
        <v>651</v>
      </c>
      <c r="D202" t="s">
        <v>625</v>
      </c>
      <c r="E202" s="3" t="s">
        <v>54</v>
      </c>
      <c r="F202" s="3">
        <v>6</v>
      </c>
      <c r="G202" s="3">
        <v>9</v>
      </c>
      <c r="H202" s="1">
        <f>(I202*2+J202*3+K202*3+L202*2+M202+N202*2+P202*3+Q202*2+R202+T202)+3</f>
        <v>36</v>
      </c>
      <c r="I202" s="3">
        <v>2</v>
      </c>
      <c r="J202" s="3">
        <v>2</v>
      </c>
      <c r="K202" s="3">
        <v>2</v>
      </c>
      <c r="L202" s="3">
        <v>2</v>
      </c>
      <c r="M202" s="3">
        <v>1</v>
      </c>
      <c r="N202" s="3">
        <v>2</v>
      </c>
      <c r="O202" s="3">
        <v>8</v>
      </c>
      <c r="P202" s="3">
        <v>1</v>
      </c>
      <c r="Q202" s="3">
        <v>1</v>
      </c>
      <c r="R202" s="3">
        <v>2</v>
      </c>
      <c r="S202" s="3">
        <v>1</v>
      </c>
      <c r="T202" s="3">
        <v>1</v>
      </c>
      <c r="U202" s="3">
        <v>4</v>
      </c>
      <c r="V202" s="5">
        <f t="shared" si="6"/>
        <v>7.625</v>
      </c>
    </row>
    <row r="203" spans="1:22" x14ac:dyDescent="0.25">
      <c r="A203">
        <f t="shared" si="7"/>
        <v>202</v>
      </c>
      <c r="B203" t="s">
        <v>705</v>
      </c>
      <c r="C203" t="s">
        <v>706</v>
      </c>
      <c r="D203" t="s">
        <v>680</v>
      </c>
      <c r="E203" s="3" t="s">
        <v>54</v>
      </c>
      <c r="F203" s="3">
        <v>2</v>
      </c>
      <c r="G203" s="3">
        <v>5</v>
      </c>
      <c r="H203" s="1">
        <f>(I203*2+J203*3+K203*3+L203*2+M203+N203*2+P203*3+Q203*2+R203+T203)</f>
        <v>36</v>
      </c>
      <c r="I203" s="3">
        <v>3</v>
      </c>
      <c r="J203" s="3">
        <v>2</v>
      </c>
      <c r="K203" s="3">
        <v>1</v>
      </c>
      <c r="L203" s="3">
        <v>3</v>
      </c>
      <c r="M203" s="3">
        <v>1</v>
      </c>
      <c r="N203" s="3">
        <v>2</v>
      </c>
      <c r="O203" s="3">
        <v>2</v>
      </c>
      <c r="P203" s="3">
        <v>2</v>
      </c>
      <c r="Q203" s="3">
        <v>0</v>
      </c>
      <c r="R203" s="3">
        <v>3</v>
      </c>
      <c r="S203" s="3">
        <v>3</v>
      </c>
      <c r="T203" s="3">
        <v>1</v>
      </c>
      <c r="U203" s="3">
        <v>2</v>
      </c>
      <c r="V203" s="5">
        <f t="shared" si="6"/>
        <v>4.625</v>
      </c>
    </row>
    <row r="204" spans="1:22" x14ac:dyDescent="0.25">
      <c r="A204">
        <f t="shared" si="7"/>
        <v>203</v>
      </c>
      <c r="B204" t="s">
        <v>59</v>
      </c>
      <c r="C204" t="s">
        <v>60</v>
      </c>
      <c r="D204" t="s">
        <v>29</v>
      </c>
      <c r="E204" s="3" t="s">
        <v>54</v>
      </c>
      <c r="F204" s="3">
        <v>3</v>
      </c>
      <c r="G204" s="3">
        <v>8</v>
      </c>
      <c r="H204" s="1">
        <f>(I204*2+J204*3+K204*3+L204*2+M204+N204*2+P204*3+Q204*2+R204+T204)</f>
        <v>35</v>
      </c>
      <c r="I204" s="3">
        <v>2</v>
      </c>
      <c r="J204" s="3">
        <v>2</v>
      </c>
      <c r="K204" s="3">
        <v>2</v>
      </c>
      <c r="L204" s="3">
        <v>2</v>
      </c>
      <c r="M204" s="3">
        <v>2</v>
      </c>
      <c r="N204" s="3">
        <v>2</v>
      </c>
      <c r="O204" s="3">
        <v>5</v>
      </c>
      <c r="P204" s="3">
        <v>2</v>
      </c>
      <c r="Q204" s="3">
        <v>0</v>
      </c>
      <c r="R204" s="3">
        <v>2</v>
      </c>
      <c r="S204" s="3">
        <v>2</v>
      </c>
      <c r="T204" s="3">
        <v>1</v>
      </c>
      <c r="U204" s="3">
        <v>3</v>
      </c>
      <c r="V204" s="5">
        <f t="shared" si="6"/>
        <v>6.875</v>
      </c>
    </row>
    <row r="205" spans="1:22" x14ac:dyDescent="0.25">
      <c r="A205">
        <f t="shared" si="7"/>
        <v>204</v>
      </c>
      <c r="B205" t="s">
        <v>59</v>
      </c>
      <c r="C205" t="s">
        <v>60</v>
      </c>
      <c r="D205" t="s">
        <v>654</v>
      </c>
      <c r="E205" s="3" t="s">
        <v>54</v>
      </c>
      <c r="F205" s="3">
        <v>3</v>
      </c>
      <c r="G205" s="3">
        <v>8</v>
      </c>
      <c r="H205" s="1">
        <f>(I205*2+J205*3+K205*3+L205*2+M205+N205*2+P205*3+Q205*2+R205+T205)</f>
        <v>35</v>
      </c>
      <c r="I205" s="3">
        <v>2</v>
      </c>
      <c r="J205" s="3">
        <v>2</v>
      </c>
      <c r="K205" s="3">
        <v>2</v>
      </c>
      <c r="L205" s="3">
        <v>2</v>
      </c>
      <c r="M205" s="3">
        <v>2</v>
      </c>
      <c r="N205" s="3">
        <v>2</v>
      </c>
      <c r="O205" s="3">
        <v>5</v>
      </c>
      <c r="P205" s="3">
        <v>2</v>
      </c>
      <c r="Q205" s="3">
        <v>0</v>
      </c>
      <c r="R205" s="3">
        <v>2</v>
      </c>
      <c r="S205" s="3">
        <v>2</v>
      </c>
      <c r="T205" s="3">
        <v>1</v>
      </c>
      <c r="U205" s="3">
        <v>3</v>
      </c>
      <c r="V205" s="5">
        <f t="shared" si="6"/>
        <v>6.875</v>
      </c>
    </row>
    <row r="206" spans="1:22" x14ac:dyDescent="0.25">
      <c r="A206">
        <f t="shared" si="7"/>
        <v>205</v>
      </c>
      <c r="B206" t="s">
        <v>128</v>
      </c>
      <c r="C206" t="s">
        <v>262</v>
      </c>
      <c r="D206" t="s">
        <v>231</v>
      </c>
      <c r="E206" s="3" t="s">
        <v>54</v>
      </c>
      <c r="F206" s="3">
        <v>5</v>
      </c>
      <c r="G206" s="3">
        <v>7</v>
      </c>
      <c r="H206" s="1">
        <f>(I206*2+J206*3+K206*3+L206*2+M206+N206*2+P206*3+Q206*2+R206+T206)</f>
        <v>34</v>
      </c>
      <c r="I206" s="3">
        <v>2</v>
      </c>
      <c r="J206" s="3">
        <v>2</v>
      </c>
      <c r="K206" s="3">
        <v>0</v>
      </c>
      <c r="L206" s="3">
        <v>3</v>
      </c>
      <c r="M206" s="3">
        <v>2</v>
      </c>
      <c r="N206" s="3">
        <v>3</v>
      </c>
      <c r="O206" s="3">
        <v>4</v>
      </c>
      <c r="P206" s="3">
        <v>2</v>
      </c>
      <c r="Q206" s="3">
        <v>0</v>
      </c>
      <c r="R206" s="3">
        <v>3</v>
      </c>
      <c r="S206" s="3">
        <v>5</v>
      </c>
      <c r="T206" s="3">
        <v>1</v>
      </c>
      <c r="U206" s="3">
        <v>4</v>
      </c>
      <c r="V206" s="5">
        <f t="shared" si="6"/>
        <v>7.375</v>
      </c>
    </row>
    <row r="207" spans="1:22" x14ac:dyDescent="0.25">
      <c r="A207">
        <f t="shared" si="7"/>
        <v>206</v>
      </c>
      <c r="B207" t="s">
        <v>140</v>
      </c>
      <c r="C207" t="s">
        <v>381</v>
      </c>
      <c r="D207" t="s">
        <v>352</v>
      </c>
      <c r="E207" s="3" t="s">
        <v>54</v>
      </c>
      <c r="F207" s="3">
        <v>27</v>
      </c>
      <c r="G207" s="3">
        <v>7</v>
      </c>
      <c r="H207" s="1">
        <f>(I207*2+J207*3+K207*3+L207*2+M207+N207*2+P207*3+Q207*2+R207+T207)</f>
        <v>34</v>
      </c>
      <c r="I207" s="3">
        <v>2</v>
      </c>
      <c r="J207" s="3">
        <v>2</v>
      </c>
      <c r="K207" s="3">
        <v>1</v>
      </c>
      <c r="L207" s="3">
        <v>2</v>
      </c>
      <c r="M207" s="3">
        <v>2</v>
      </c>
      <c r="N207" s="3">
        <v>2</v>
      </c>
      <c r="O207" s="3">
        <v>9</v>
      </c>
      <c r="P207" s="3">
        <v>2</v>
      </c>
      <c r="Q207" s="3">
        <v>1</v>
      </c>
      <c r="R207" s="3">
        <v>2</v>
      </c>
      <c r="S207" s="3">
        <v>4</v>
      </c>
      <c r="T207" s="3">
        <v>1</v>
      </c>
      <c r="U207" s="3">
        <v>4</v>
      </c>
      <c r="V207" s="5">
        <f t="shared" si="6"/>
        <v>6.125</v>
      </c>
    </row>
    <row r="208" spans="1:22" x14ac:dyDescent="0.25">
      <c r="A208">
        <f t="shared" si="7"/>
        <v>207</v>
      </c>
      <c r="B208" t="s">
        <v>50</v>
      </c>
      <c r="C208" t="s">
        <v>418</v>
      </c>
      <c r="D208" t="s">
        <v>385</v>
      </c>
      <c r="E208" s="3" t="s">
        <v>54</v>
      </c>
      <c r="F208" s="3">
        <v>5</v>
      </c>
      <c r="G208" s="3">
        <v>6</v>
      </c>
      <c r="H208" s="1">
        <f>(I208*2+J208*3+K208*3+L208*2+M208+N208*2+P208*3+Q208*2+R208+T208)</f>
        <v>32</v>
      </c>
      <c r="I208" s="3">
        <v>2</v>
      </c>
      <c r="J208" s="3">
        <v>2</v>
      </c>
      <c r="K208" s="3">
        <v>1</v>
      </c>
      <c r="L208" s="3">
        <v>2</v>
      </c>
      <c r="M208" s="3">
        <v>1</v>
      </c>
      <c r="N208" s="3">
        <v>2</v>
      </c>
      <c r="O208" s="3">
        <v>6</v>
      </c>
      <c r="P208" s="3">
        <v>2</v>
      </c>
      <c r="Q208" s="3">
        <v>0</v>
      </c>
      <c r="R208" s="3">
        <v>2</v>
      </c>
      <c r="S208" s="3">
        <v>1</v>
      </c>
      <c r="T208" s="3">
        <v>2</v>
      </c>
      <c r="U208" s="3">
        <v>2</v>
      </c>
      <c r="V208" s="5">
        <f t="shared" si="6"/>
        <v>5.375</v>
      </c>
    </row>
    <row r="209" spans="1:22" x14ac:dyDescent="0.25">
      <c r="A209">
        <f t="shared" si="7"/>
        <v>208</v>
      </c>
      <c r="B209" t="s">
        <v>169</v>
      </c>
      <c r="C209" t="s">
        <v>566</v>
      </c>
      <c r="D209" t="s">
        <v>542</v>
      </c>
      <c r="E209" s="3" t="s">
        <v>54</v>
      </c>
      <c r="F209" s="3">
        <v>23</v>
      </c>
      <c r="G209" s="3">
        <v>6</v>
      </c>
      <c r="H209" s="1">
        <f>(I209*2+J209*3+K209*3+L209*2+M209+N209*2+P209*3+Q209*2+R209+T209)</f>
        <v>32</v>
      </c>
      <c r="I209" s="3">
        <v>2</v>
      </c>
      <c r="J209" s="3">
        <v>2</v>
      </c>
      <c r="K209" s="3">
        <v>1</v>
      </c>
      <c r="L209" s="3">
        <v>3</v>
      </c>
      <c r="M209" s="3">
        <v>1</v>
      </c>
      <c r="N209" s="3">
        <v>1</v>
      </c>
      <c r="O209" s="3">
        <v>3</v>
      </c>
      <c r="P209" s="3">
        <v>2</v>
      </c>
      <c r="Q209" s="3">
        <v>0</v>
      </c>
      <c r="R209" s="3">
        <v>2</v>
      </c>
      <c r="S209" s="3">
        <v>4</v>
      </c>
      <c r="T209" s="3">
        <v>2</v>
      </c>
      <c r="U209" s="3">
        <v>3</v>
      </c>
      <c r="V209" s="5">
        <f t="shared" si="6"/>
        <v>4.125</v>
      </c>
    </row>
    <row r="210" spans="1:22" x14ac:dyDescent="0.25">
      <c r="A210">
        <f t="shared" si="7"/>
        <v>209</v>
      </c>
      <c r="B210" t="s">
        <v>703</v>
      </c>
      <c r="C210" t="s">
        <v>704</v>
      </c>
      <c r="D210" t="s">
        <v>680</v>
      </c>
      <c r="E210" s="3" t="s">
        <v>54</v>
      </c>
      <c r="F210" s="3">
        <v>44</v>
      </c>
      <c r="G210" s="3">
        <v>8</v>
      </c>
      <c r="H210" s="1">
        <f>(I210*2+J210*3+K210*3+L210*2+M210+N210*2+P210*3+Q210*2+R210+T210)</f>
        <v>32</v>
      </c>
      <c r="I210" s="3">
        <v>2</v>
      </c>
      <c r="J210" s="3">
        <v>2</v>
      </c>
      <c r="K210" s="3">
        <v>1</v>
      </c>
      <c r="L210" s="3">
        <v>1</v>
      </c>
      <c r="M210" s="3">
        <v>2</v>
      </c>
      <c r="N210" s="3">
        <v>3</v>
      </c>
      <c r="O210" s="3">
        <v>6</v>
      </c>
      <c r="P210" s="3">
        <v>2</v>
      </c>
      <c r="Q210" s="3">
        <v>0</v>
      </c>
      <c r="R210" s="3">
        <v>1</v>
      </c>
      <c r="S210" s="3">
        <v>3</v>
      </c>
      <c r="T210" s="3">
        <v>2</v>
      </c>
      <c r="U210" s="3">
        <v>2</v>
      </c>
      <c r="V210" s="5">
        <f t="shared" si="6"/>
        <v>8.125</v>
      </c>
    </row>
    <row r="211" spans="1:22" x14ac:dyDescent="0.25">
      <c r="A211">
        <f t="shared" si="7"/>
        <v>210</v>
      </c>
      <c r="B211" t="s">
        <v>111</v>
      </c>
      <c r="C211" t="s">
        <v>112</v>
      </c>
      <c r="D211" t="s">
        <v>69</v>
      </c>
      <c r="E211" s="3" t="s">
        <v>54</v>
      </c>
      <c r="F211" s="3">
        <v>36</v>
      </c>
      <c r="G211" s="3">
        <v>10</v>
      </c>
      <c r="H211" s="1">
        <f>(I211*2+J211*3+K211*3+L211*2+M211+N211*2+P211*3+Q211*2+R211+T211)</f>
        <v>32</v>
      </c>
      <c r="I211" s="3">
        <v>2</v>
      </c>
      <c r="J211" s="3">
        <v>1</v>
      </c>
      <c r="K211" s="3">
        <v>2</v>
      </c>
      <c r="L211" s="3">
        <v>2</v>
      </c>
      <c r="M211" s="3">
        <v>1</v>
      </c>
      <c r="N211" s="3">
        <v>2</v>
      </c>
      <c r="O211" s="3">
        <v>8</v>
      </c>
      <c r="P211" s="3">
        <v>2</v>
      </c>
      <c r="Q211" s="3">
        <v>0</v>
      </c>
      <c r="R211" s="3">
        <v>2</v>
      </c>
      <c r="S211" s="3">
        <v>3</v>
      </c>
      <c r="T211" s="3">
        <v>2</v>
      </c>
      <c r="U211" s="3">
        <v>4</v>
      </c>
      <c r="V211" s="5">
        <f t="shared" si="6"/>
        <v>8.375</v>
      </c>
    </row>
    <row r="212" spans="1:22" x14ac:dyDescent="0.25">
      <c r="A212">
        <f t="shared" si="7"/>
        <v>211</v>
      </c>
      <c r="B212" t="s">
        <v>252</v>
      </c>
      <c r="C212" t="s">
        <v>261</v>
      </c>
      <c r="D212" t="s">
        <v>231</v>
      </c>
      <c r="E212" s="3" t="s">
        <v>54</v>
      </c>
      <c r="F212" s="3">
        <v>23</v>
      </c>
      <c r="G212" s="3">
        <v>9</v>
      </c>
      <c r="H212" s="1">
        <f>(I212*2+J212*3+K212*3+L212*2+M212+N212*2+P212*3+Q212*2+R212+T212)</f>
        <v>31</v>
      </c>
      <c r="I212" s="3">
        <v>2</v>
      </c>
      <c r="J212" s="3">
        <v>2</v>
      </c>
      <c r="K212" s="3">
        <v>1</v>
      </c>
      <c r="L212" s="3">
        <v>2</v>
      </c>
      <c r="M212" s="3">
        <v>2</v>
      </c>
      <c r="N212" s="3">
        <v>2</v>
      </c>
      <c r="O212" s="3">
        <v>5</v>
      </c>
      <c r="P212" s="3">
        <v>2</v>
      </c>
      <c r="Q212" s="3">
        <v>0</v>
      </c>
      <c r="R212" s="3">
        <v>1</v>
      </c>
      <c r="S212" s="3">
        <v>3</v>
      </c>
      <c r="T212" s="3">
        <v>1</v>
      </c>
      <c r="U212" s="3">
        <v>2</v>
      </c>
      <c r="V212" s="5">
        <f t="shared" si="6"/>
        <v>7.625</v>
      </c>
    </row>
    <row r="213" spans="1:22" x14ac:dyDescent="0.25">
      <c r="A213">
        <f t="shared" si="7"/>
        <v>212</v>
      </c>
      <c r="B213" t="s">
        <v>87</v>
      </c>
      <c r="C213" t="s">
        <v>417</v>
      </c>
      <c r="D213" t="s">
        <v>385</v>
      </c>
      <c r="E213" s="3" t="s">
        <v>54</v>
      </c>
      <c r="F213" s="3">
        <v>3</v>
      </c>
      <c r="G213" s="3">
        <v>5</v>
      </c>
      <c r="H213" s="1">
        <f>(I213*2+J213*3+K213*3+L213*2+M213+N213*2+P213*3+Q213*2+R213+T213)</f>
        <v>31</v>
      </c>
      <c r="I213" s="3">
        <v>2</v>
      </c>
      <c r="J213" s="3">
        <v>2</v>
      </c>
      <c r="K213" s="3">
        <v>1</v>
      </c>
      <c r="L213" s="3">
        <v>2</v>
      </c>
      <c r="M213" s="3">
        <v>1</v>
      </c>
      <c r="N213" s="3">
        <v>2</v>
      </c>
      <c r="O213" s="3">
        <v>8</v>
      </c>
      <c r="P213" s="3">
        <v>2</v>
      </c>
      <c r="Q213" s="3">
        <v>0</v>
      </c>
      <c r="R213" s="3">
        <v>2</v>
      </c>
      <c r="S213" s="3">
        <v>1</v>
      </c>
      <c r="T213" s="3">
        <v>1</v>
      </c>
      <c r="U213" s="3">
        <v>4</v>
      </c>
      <c r="V213" s="5">
        <f t="shared" si="6"/>
        <v>4.625</v>
      </c>
    </row>
    <row r="214" spans="1:22" x14ac:dyDescent="0.25">
      <c r="A214">
        <f t="shared" si="7"/>
        <v>213</v>
      </c>
      <c r="B214" t="s">
        <v>128</v>
      </c>
      <c r="C214" t="s">
        <v>569</v>
      </c>
      <c r="D214" t="s">
        <v>542</v>
      </c>
      <c r="E214" s="3" t="s">
        <v>54</v>
      </c>
      <c r="F214" s="3">
        <v>14</v>
      </c>
      <c r="G214" s="3">
        <v>11</v>
      </c>
      <c r="H214" s="1">
        <f>(I214*2+J214*3+K214*3+L214*2+M214+N214*2+P214*3+Q214*2+R214+T214)</f>
        <v>30</v>
      </c>
      <c r="I214" s="3">
        <v>2</v>
      </c>
      <c r="J214" s="3">
        <v>2</v>
      </c>
      <c r="K214" s="3">
        <v>0</v>
      </c>
      <c r="L214" s="3">
        <v>3</v>
      </c>
      <c r="M214" s="3">
        <v>1</v>
      </c>
      <c r="N214" s="3">
        <v>3</v>
      </c>
      <c r="O214" s="3">
        <v>6</v>
      </c>
      <c r="P214" s="3">
        <v>1</v>
      </c>
      <c r="Q214" s="3">
        <v>0</v>
      </c>
      <c r="R214" s="3">
        <v>2</v>
      </c>
      <c r="S214" s="3">
        <v>5</v>
      </c>
      <c r="T214" s="3">
        <v>2</v>
      </c>
      <c r="U214" s="3">
        <v>2</v>
      </c>
      <c r="V214" s="5">
        <f t="shared" si="6"/>
        <v>10.375</v>
      </c>
    </row>
    <row r="215" spans="1:22" x14ac:dyDescent="0.25">
      <c r="A215">
        <f t="shared" si="7"/>
        <v>214</v>
      </c>
      <c r="B215" t="s">
        <v>72</v>
      </c>
      <c r="C215" t="s">
        <v>228</v>
      </c>
      <c r="D215" t="s">
        <v>199</v>
      </c>
      <c r="E215" s="3" t="s">
        <v>54</v>
      </c>
      <c r="F215" s="3">
        <v>47</v>
      </c>
      <c r="G215" s="3">
        <v>9</v>
      </c>
      <c r="H215" s="1">
        <f>(I215*2+J215*3+K215*3+L215*2+M215+N215*2+P215*3+Q215*2+R215+T215)</f>
        <v>28</v>
      </c>
      <c r="I215" s="3">
        <v>2</v>
      </c>
      <c r="J215" s="3">
        <v>2</v>
      </c>
      <c r="K215" s="3">
        <v>1</v>
      </c>
      <c r="L215" s="3">
        <v>1</v>
      </c>
      <c r="M215" s="3">
        <v>1</v>
      </c>
      <c r="N215" s="3">
        <v>2</v>
      </c>
      <c r="O215" s="3">
        <v>5</v>
      </c>
      <c r="P215" s="3">
        <v>2</v>
      </c>
      <c r="Q215" s="3">
        <v>0</v>
      </c>
      <c r="R215" s="3">
        <v>1</v>
      </c>
      <c r="S215" s="3">
        <v>4</v>
      </c>
      <c r="T215" s="3">
        <v>1</v>
      </c>
      <c r="U215" s="3">
        <v>2</v>
      </c>
      <c r="V215" s="5">
        <f t="shared" si="6"/>
        <v>7.625</v>
      </c>
    </row>
    <row r="216" spans="1:22" x14ac:dyDescent="0.25">
      <c r="A216">
        <f t="shared" si="7"/>
        <v>215</v>
      </c>
      <c r="B216" t="s">
        <v>720</v>
      </c>
      <c r="C216" t="s">
        <v>820</v>
      </c>
      <c r="D216" t="s">
        <v>801</v>
      </c>
      <c r="E216" s="3" t="s">
        <v>54</v>
      </c>
      <c r="F216" s="3">
        <v>25</v>
      </c>
      <c r="G216" s="3">
        <v>6</v>
      </c>
      <c r="H216" s="1">
        <f>(I216*2+J216*3+K216*3+L216*2+M216+N216*2+P216*3+Q216*2+R216+T216)</f>
        <v>28</v>
      </c>
      <c r="I216" s="3">
        <v>2</v>
      </c>
      <c r="J216" s="3">
        <v>2</v>
      </c>
      <c r="K216" s="3">
        <v>1</v>
      </c>
      <c r="L216" s="3">
        <v>1</v>
      </c>
      <c r="M216" s="3">
        <v>1</v>
      </c>
      <c r="N216" s="3">
        <v>2</v>
      </c>
      <c r="O216" s="3">
        <v>2</v>
      </c>
      <c r="P216" s="3">
        <v>2</v>
      </c>
      <c r="Q216" s="3">
        <v>0</v>
      </c>
      <c r="R216" s="3">
        <v>1</v>
      </c>
      <c r="S216" s="3">
        <v>2</v>
      </c>
      <c r="T216" s="3">
        <v>1</v>
      </c>
      <c r="U216" s="3">
        <v>2</v>
      </c>
      <c r="V216" s="5">
        <f t="shared" si="6"/>
        <v>5.375</v>
      </c>
    </row>
    <row r="217" spans="1:22" x14ac:dyDescent="0.25">
      <c r="A217">
        <f t="shared" si="7"/>
        <v>216</v>
      </c>
      <c r="B217" t="s">
        <v>106</v>
      </c>
      <c r="C217" t="s">
        <v>568</v>
      </c>
      <c r="D217" t="s">
        <v>542</v>
      </c>
      <c r="E217" s="3" t="s">
        <v>54</v>
      </c>
      <c r="F217" s="3">
        <v>6</v>
      </c>
      <c r="G217" s="3">
        <v>8</v>
      </c>
      <c r="H217" s="1">
        <f>(I217*2+J217*3+K217*3+L217*2+M217+N217*2+P217*3+Q217*2+R217+T217)</f>
        <v>28</v>
      </c>
      <c r="I217" s="3">
        <v>1</v>
      </c>
      <c r="J217" s="3">
        <v>1</v>
      </c>
      <c r="K217" s="3">
        <v>2</v>
      </c>
      <c r="L217" s="3">
        <v>2</v>
      </c>
      <c r="M217" s="3">
        <v>1</v>
      </c>
      <c r="N217" s="3">
        <v>2</v>
      </c>
      <c r="O217" s="3">
        <v>3</v>
      </c>
      <c r="P217" s="3">
        <v>1</v>
      </c>
      <c r="Q217" s="3">
        <v>1</v>
      </c>
      <c r="R217" s="3">
        <v>2</v>
      </c>
      <c r="S217" s="3">
        <v>5</v>
      </c>
      <c r="T217" s="3">
        <v>1</v>
      </c>
      <c r="U217" s="3">
        <v>3</v>
      </c>
      <c r="V217" s="5">
        <f t="shared" si="6"/>
        <v>6.875</v>
      </c>
    </row>
    <row r="218" spans="1:22" x14ac:dyDescent="0.25">
      <c r="A218">
        <f t="shared" si="7"/>
        <v>217</v>
      </c>
      <c r="B218" t="s">
        <v>222</v>
      </c>
      <c r="C218" t="s">
        <v>623</v>
      </c>
      <c r="D218" t="s">
        <v>602</v>
      </c>
      <c r="E218" s="3" t="s">
        <v>54</v>
      </c>
      <c r="F218" s="3">
        <v>33</v>
      </c>
      <c r="G218" s="3">
        <v>8</v>
      </c>
      <c r="H218" s="1">
        <f>(I218*2+J218*3+K218*3+L218*2+M218+N218*2+P218*3+Q218*2+R218+T218)+1</f>
        <v>27</v>
      </c>
      <c r="I218" s="3">
        <v>1</v>
      </c>
      <c r="J218" s="3">
        <v>1</v>
      </c>
      <c r="K218" s="3">
        <v>2</v>
      </c>
      <c r="L218" s="3">
        <v>1</v>
      </c>
      <c r="M218" s="3">
        <v>1</v>
      </c>
      <c r="N218" s="3">
        <v>2</v>
      </c>
      <c r="O218" s="3">
        <v>2</v>
      </c>
      <c r="P218" s="3">
        <v>2</v>
      </c>
      <c r="Q218" s="3">
        <v>0</v>
      </c>
      <c r="R218" s="3">
        <v>1</v>
      </c>
      <c r="S218" s="3">
        <v>0</v>
      </c>
      <c r="T218" s="3">
        <v>1</v>
      </c>
      <c r="U218" s="3">
        <v>1</v>
      </c>
      <c r="V218" s="5">
        <f t="shared" si="6"/>
        <v>6.875</v>
      </c>
    </row>
    <row r="219" spans="1:22" x14ac:dyDescent="0.25">
      <c r="A219">
        <f t="shared" si="7"/>
        <v>218</v>
      </c>
      <c r="B219" t="s">
        <v>263</v>
      </c>
      <c r="C219" t="s">
        <v>264</v>
      </c>
      <c r="D219" t="s">
        <v>231</v>
      </c>
      <c r="E219" s="3" t="s">
        <v>54</v>
      </c>
      <c r="F219" s="3">
        <v>39</v>
      </c>
      <c r="G219" s="3">
        <v>9</v>
      </c>
      <c r="H219" s="1">
        <f>(I219*2+J219*3+K219*3+L219*2+M219+N219*2+P219*3+Q219*2+R219+T219)</f>
        <v>26</v>
      </c>
      <c r="I219" s="3">
        <v>1</v>
      </c>
      <c r="J219" s="3">
        <v>1</v>
      </c>
      <c r="K219" s="3">
        <v>0</v>
      </c>
      <c r="L219" s="3">
        <v>2</v>
      </c>
      <c r="M219" s="3">
        <v>2</v>
      </c>
      <c r="N219" s="3">
        <v>2</v>
      </c>
      <c r="O219" s="3">
        <v>8</v>
      </c>
      <c r="P219" s="3">
        <v>2</v>
      </c>
      <c r="Q219" s="3">
        <v>0</v>
      </c>
      <c r="R219" s="3">
        <v>3</v>
      </c>
      <c r="S219" s="3">
        <v>5</v>
      </c>
      <c r="T219" s="3">
        <v>2</v>
      </c>
      <c r="U219" s="3">
        <v>5</v>
      </c>
      <c r="V219" s="5">
        <f t="shared" si="6"/>
        <v>7.625</v>
      </c>
    </row>
    <row r="220" spans="1:22" x14ac:dyDescent="0.25">
      <c r="A220">
        <f t="shared" si="7"/>
        <v>219</v>
      </c>
      <c r="B220" t="s">
        <v>65</v>
      </c>
      <c r="C220" t="s">
        <v>512</v>
      </c>
      <c r="D220" t="s">
        <v>486</v>
      </c>
      <c r="E220" s="3" t="s">
        <v>54</v>
      </c>
      <c r="F220" s="3">
        <v>37</v>
      </c>
      <c r="G220" s="3">
        <v>10</v>
      </c>
      <c r="H220" s="1">
        <f>(I220*2+J220*3+K220*3+L220*2+M220+N220*2+P220*3+Q220*2+R220+T220)</f>
        <v>26</v>
      </c>
      <c r="I220" s="3">
        <v>1</v>
      </c>
      <c r="J220" s="3">
        <v>1</v>
      </c>
      <c r="K220" s="3">
        <v>2</v>
      </c>
      <c r="L220" s="3">
        <v>1</v>
      </c>
      <c r="M220" s="3">
        <v>2</v>
      </c>
      <c r="N220" s="3">
        <v>2</v>
      </c>
      <c r="O220" s="3">
        <v>6</v>
      </c>
      <c r="P220" s="3">
        <v>1</v>
      </c>
      <c r="Q220" s="3">
        <v>1</v>
      </c>
      <c r="R220" s="3">
        <v>1</v>
      </c>
      <c r="S220" s="3">
        <v>1</v>
      </c>
      <c r="T220" s="3">
        <v>1</v>
      </c>
      <c r="U220" s="3">
        <v>3</v>
      </c>
      <c r="V220" s="5">
        <f t="shared" si="6"/>
        <v>8.375</v>
      </c>
    </row>
    <row r="221" spans="1:22" x14ac:dyDescent="0.25">
      <c r="A221">
        <f t="shared" si="7"/>
        <v>220</v>
      </c>
      <c r="B221" t="s">
        <v>277</v>
      </c>
      <c r="C221" t="s">
        <v>600</v>
      </c>
      <c r="D221" t="s">
        <v>571</v>
      </c>
      <c r="E221" s="3" t="s">
        <v>54</v>
      </c>
      <c r="F221" s="3">
        <v>44</v>
      </c>
      <c r="G221" s="3">
        <v>10</v>
      </c>
      <c r="H221" s="1">
        <f>(I221*2+J221*3+K221*3+L221*2+M221+N221*2+P221*3+Q221*2+R221+T221)</f>
        <v>26</v>
      </c>
      <c r="I221" s="3">
        <v>1</v>
      </c>
      <c r="J221" s="3">
        <v>1</v>
      </c>
      <c r="K221" s="3">
        <v>1</v>
      </c>
      <c r="L221" s="3">
        <v>1</v>
      </c>
      <c r="M221" s="3">
        <v>1</v>
      </c>
      <c r="N221" s="3">
        <v>2</v>
      </c>
      <c r="O221" s="3">
        <v>12</v>
      </c>
      <c r="P221" s="3">
        <v>1</v>
      </c>
      <c r="Q221" s="3">
        <v>3</v>
      </c>
      <c r="R221" s="3">
        <v>1</v>
      </c>
      <c r="S221" s="3">
        <v>5</v>
      </c>
      <c r="T221" s="3">
        <v>1</v>
      </c>
      <c r="U221" s="3">
        <v>3</v>
      </c>
      <c r="V221" s="5">
        <f t="shared" si="6"/>
        <v>8.375</v>
      </c>
    </row>
    <row r="222" spans="1:22" x14ac:dyDescent="0.25">
      <c r="A222">
        <f t="shared" si="7"/>
        <v>221</v>
      </c>
      <c r="B222" t="s">
        <v>63</v>
      </c>
      <c r="C222" t="s">
        <v>64</v>
      </c>
      <c r="D222" t="s">
        <v>29</v>
      </c>
      <c r="E222" s="3" t="s">
        <v>54</v>
      </c>
      <c r="F222" s="3">
        <v>32</v>
      </c>
      <c r="G222" s="3">
        <v>11</v>
      </c>
      <c r="H222" s="1">
        <f>(I222*2+J222*3+K222*3+L222*2+M222+N222*2+P222*3+Q222*2+R222+T222)</f>
        <v>25</v>
      </c>
      <c r="I222" s="3">
        <v>2</v>
      </c>
      <c r="J222" s="3">
        <v>1</v>
      </c>
      <c r="K222" s="3">
        <v>1</v>
      </c>
      <c r="L222" s="3">
        <v>2</v>
      </c>
      <c r="M222" s="3">
        <v>1</v>
      </c>
      <c r="N222" s="3">
        <v>2</v>
      </c>
      <c r="O222" s="3">
        <v>1</v>
      </c>
      <c r="P222" s="3">
        <v>1</v>
      </c>
      <c r="Q222" s="3">
        <v>0</v>
      </c>
      <c r="R222" s="3">
        <v>2</v>
      </c>
      <c r="S222" s="3">
        <v>1</v>
      </c>
      <c r="T222" s="3">
        <v>1</v>
      </c>
      <c r="U222" s="3">
        <v>1</v>
      </c>
      <c r="V222" s="5">
        <f t="shared" si="6"/>
        <v>9.125</v>
      </c>
    </row>
    <row r="223" spans="1:22" x14ac:dyDescent="0.25">
      <c r="A223">
        <f t="shared" si="7"/>
        <v>222</v>
      </c>
      <c r="B223" t="s">
        <v>65</v>
      </c>
      <c r="C223" t="s">
        <v>66</v>
      </c>
      <c r="D223" t="s">
        <v>29</v>
      </c>
      <c r="E223" s="3" t="s">
        <v>54</v>
      </c>
      <c r="F223" s="3">
        <v>17</v>
      </c>
      <c r="G223" s="3">
        <v>11</v>
      </c>
      <c r="H223" s="1">
        <f>(I223*2+J223*3+K223*3+L223*2+M223+N223*2+P223*3+Q223*2+R223+T223)</f>
        <v>25</v>
      </c>
      <c r="I223" s="3">
        <v>1</v>
      </c>
      <c r="J223" s="3">
        <v>1</v>
      </c>
      <c r="K223" s="3">
        <v>1</v>
      </c>
      <c r="L223" s="3">
        <v>2</v>
      </c>
      <c r="M223" s="3">
        <v>1</v>
      </c>
      <c r="N223" s="3">
        <v>3</v>
      </c>
      <c r="O223" s="3">
        <v>8</v>
      </c>
      <c r="P223" s="3">
        <v>1</v>
      </c>
      <c r="Q223" s="3">
        <v>0</v>
      </c>
      <c r="R223" s="3">
        <v>2</v>
      </c>
      <c r="S223" s="3">
        <v>1</v>
      </c>
      <c r="T223" s="3">
        <v>1</v>
      </c>
      <c r="U223" s="3">
        <v>3</v>
      </c>
      <c r="V223" s="5">
        <f t="shared" si="6"/>
        <v>10.375</v>
      </c>
    </row>
    <row r="224" spans="1:22" x14ac:dyDescent="0.25">
      <c r="A224">
        <f t="shared" si="7"/>
        <v>223</v>
      </c>
      <c r="B224" t="s">
        <v>444</v>
      </c>
      <c r="C224" t="s">
        <v>737</v>
      </c>
      <c r="D224" t="s">
        <v>709</v>
      </c>
      <c r="E224" s="3" t="s">
        <v>54</v>
      </c>
      <c r="F224" s="3">
        <v>26</v>
      </c>
      <c r="G224" s="3">
        <v>9</v>
      </c>
      <c r="H224" s="1">
        <f>(I224*2+J224*3+K224*3+L224*2+M224+N224*2+P224*3+Q224*2+R224+T224)</f>
        <v>22</v>
      </c>
      <c r="I224" s="3">
        <v>1</v>
      </c>
      <c r="J224" s="3">
        <v>1</v>
      </c>
      <c r="K224" s="3">
        <v>2</v>
      </c>
      <c r="L224" s="3">
        <v>1</v>
      </c>
      <c r="M224" s="3">
        <v>1</v>
      </c>
      <c r="N224" s="3">
        <v>2</v>
      </c>
      <c r="O224" s="3">
        <v>9</v>
      </c>
      <c r="P224" s="3">
        <v>1</v>
      </c>
      <c r="Q224" s="3">
        <v>0</v>
      </c>
      <c r="R224" s="3">
        <v>1</v>
      </c>
      <c r="S224" s="3">
        <v>3</v>
      </c>
      <c r="T224" s="3">
        <v>0</v>
      </c>
      <c r="U224" s="3">
        <v>4</v>
      </c>
      <c r="V224" s="5">
        <f t="shared" si="6"/>
        <v>7.625</v>
      </c>
    </row>
    <row r="225" spans="1:22" x14ac:dyDescent="0.25">
      <c r="A225">
        <f t="shared" si="7"/>
        <v>224</v>
      </c>
      <c r="B225" t="s">
        <v>169</v>
      </c>
      <c r="C225" t="s">
        <v>736</v>
      </c>
      <c r="D225" t="s">
        <v>709</v>
      </c>
      <c r="E225" s="3" t="s">
        <v>54</v>
      </c>
      <c r="F225" s="3">
        <v>40</v>
      </c>
      <c r="G225" s="3">
        <v>6</v>
      </c>
      <c r="H225" s="1">
        <f>(I225*2+J225*3+K225*3+L225*2+M225+N225*2+P225*3+Q225*2+R225+T225)</f>
        <v>19</v>
      </c>
      <c r="I225" s="3">
        <v>1</v>
      </c>
      <c r="J225" s="3">
        <v>1</v>
      </c>
      <c r="K225" s="3">
        <v>2</v>
      </c>
      <c r="L225" s="3">
        <v>1</v>
      </c>
      <c r="M225" s="3">
        <v>1</v>
      </c>
      <c r="N225" s="3">
        <v>0</v>
      </c>
      <c r="O225" s="3">
        <v>2</v>
      </c>
      <c r="P225" s="3">
        <v>1</v>
      </c>
      <c r="Q225" s="3">
        <v>0</v>
      </c>
      <c r="R225" s="3">
        <v>1</v>
      </c>
      <c r="S225" s="3">
        <v>1</v>
      </c>
      <c r="T225" s="3">
        <v>1</v>
      </c>
      <c r="U225" s="3">
        <v>4</v>
      </c>
      <c r="V225" s="5">
        <f t="shared" si="6"/>
        <v>2.875</v>
      </c>
    </row>
    <row r="226" spans="1:22" x14ac:dyDescent="0.25">
      <c r="A226">
        <f t="shared" si="7"/>
        <v>225</v>
      </c>
      <c r="B226" t="s">
        <v>419</v>
      </c>
      <c r="C226" t="s">
        <v>420</v>
      </c>
      <c r="D226" t="s">
        <v>385</v>
      </c>
      <c r="E226" s="3" t="s">
        <v>54</v>
      </c>
      <c r="F226" s="3">
        <v>8</v>
      </c>
      <c r="G226" s="3">
        <v>8</v>
      </c>
      <c r="H226" s="1">
        <f>(I226*2+J226*3+K226*3+L226*2+M226+N226*2+P226*3+Q226*2+R226+T226)</f>
        <v>14</v>
      </c>
      <c r="I226" s="3">
        <v>1</v>
      </c>
      <c r="J226" s="3">
        <v>1</v>
      </c>
      <c r="K226" s="3">
        <v>0</v>
      </c>
      <c r="L226" s="3">
        <v>1</v>
      </c>
      <c r="M226" s="3">
        <v>0</v>
      </c>
      <c r="N226" s="3">
        <v>1</v>
      </c>
      <c r="O226" s="3">
        <v>5</v>
      </c>
      <c r="P226" s="3">
        <v>1</v>
      </c>
      <c r="Q226" s="3">
        <v>0</v>
      </c>
      <c r="R226" s="3">
        <v>1</v>
      </c>
      <c r="S226" s="3">
        <v>3</v>
      </c>
      <c r="T226" s="3">
        <v>1</v>
      </c>
      <c r="U226" s="3">
        <v>3</v>
      </c>
      <c r="V226" s="5">
        <f t="shared" si="6"/>
        <v>5.625</v>
      </c>
    </row>
    <row r="227" spans="1:22" x14ac:dyDescent="0.25">
      <c r="A227">
        <f t="shared" si="7"/>
        <v>226</v>
      </c>
      <c r="B227" t="s">
        <v>482</v>
      </c>
      <c r="C227" t="s">
        <v>483</v>
      </c>
      <c r="D227" t="s">
        <v>456</v>
      </c>
      <c r="E227" s="3" t="s">
        <v>54</v>
      </c>
      <c r="F227" s="3">
        <v>5</v>
      </c>
      <c r="G227" s="3">
        <v>7</v>
      </c>
      <c r="H227" s="1">
        <f>(I227*2+J227*3+K227*3+L227*2+M227+N227*2+P227*3+Q227*2+R227+T227)</f>
        <v>14</v>
      </c>
      <c r="I227" s="3">
        <v>1</v>
      </c>
      <c r="J227" s="3">
        <v>1</v>
      </c>
      <c r="K227" s="3">
        <v>0</v>
      </c>
      <c r="L227" s="3">
        <v>1</v>
      </c>
      <c r="M227" s="3">
        <v>1</v>
      </c>
      <c r="N227" s="3">
        <v>1</v>
      </c>
      <c r="O227" s="3">
        <v>2</v>
      </c>
      <c r="P227" s="3">
        <v>1</v>
      </c>
      <c r="Q227" s="3">
        <v>0</v>
      </c>
      <c r="R227" s="3">
        <v>1</v>
      </c>
      <c r="S227" s="3">
        <v>3</v>
      </c>
      <c r="T227" s="3">
        <v>0</v>
      </c>
      <c r="U227" s="3">
        <v>3</v>
      </c>
      <c r="V227" s="5">
        <f t="shared" si="6"/>
        <v>4.875</v>
      </c>
    </row>
    <row r="228" spans="1:22" x14ac:dyDescent="0.25">
      <c r="A228">
        <f t="shared" si="7"/>
        <v>227</v>
      </c>
      <c r="B228" t="s">
        <v>177</v>
      </c>
      <c r="C228" t="s">
        <v>196</v>
      </c>
      <c r="D228" t="s">
        <v>155</v>
      </c>
      <c r="E228" s="3" t="s">
        <v>54</v>
      </c>
      <c r="F228" s="3">
        <v>6</v>
      </c>
      <c r="G228" s="3">
        <v>10</v>
      </c>
      <c r="H228" s="1">
        <f>(I228*2+J228*3+K228*3+L228*2+M228+N228*2+P228*3+Q228*2+R228+T228)</f>
        <v>8</v>
      </c>
      <c r="I228" s="3">
        <v>0</v>
      </c>
      <c r="J228" s="3">
        <v>0</v>
      </c>
      <c r="K228" s="3">
        <v>1</v>
      </c>
      <c r="L228" s="3">
        <v>0</v>
      </c>
      <c r="M228" s="3">
        <v>0</v>
      </c>
      <c r="N228" s="3">
        <v>1</v>
      </c>
      <c r="O228" s="3">
        <v>9</v>
      </c>
      <c r="P228" s="3">
        <v>0</v>
      </c>
      <c r="Q228" s="3">
        <v>1</v>
      </c>
      <c r="R228" s="3">
        <v>1</v>
      </c>
      <c r="S228" s="3">
        <v>4</v>
      </c>
      <c r="T228" s="3">
        <v>0</v>
      </c>
      <c r="U228" s="3">
        <v>4</v>
      </c>
      <c r="V228" s="5">
        <f t="shared" si="6"/>
        <v>7.125</v>
      </c>
    </row>
  </sheetData>
  <sortState ref="B2:U228">
    <sortCondition descending="1" ref="H2:H228"/>
    <sortCondition descending="1" ref="J2:J22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6.7109375" customWidth="1"/>
    <col min="2" max="2" width="9.42578125" bestFit="1" customWidth="1"/>
    <col min="3" max="3" width="11.42578125" bestFit="1" customWidth="1"/>
    <col min="5" max="5" width="4.7109375" customWidth="1"/>
    <col min="6" max="6" width="5" customWidth="1"/>
    <col min="14" max="14" width="0" hidden="1" customWidth="1"/>
    <col min="16" max="17" width="0" hidden="1" customWidth="1"/>
  </cols>
  <sheetData>
    <row r="1" spans="1:21" x14ac:dyDescent="0.25">
      <c r="A1" t="s">
        <v>0</v>
      </c>
      <c r="B1" t="s">
        <v>1</v>
      </c>
      <c r="C1" t="s">
        <v>2</v>
      </c>
      <c r="D1" t="s">
        <v>3</v>
      </c>
      <c r="E1" s="3" t="s">
        <v>4</v>
      </c>
      <c r="F1" s="3" t="s">
        <v>5</v>
      </c>
      <c r="G1" s="3" t="s">
        <v>6</v>
      </c>
      <c r="H1" s="1" t="s">
        <v>914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12</v>
      </c>
      <c r="Q1" s="3" t="s">
        <v>12</v>
      </c>
      <c r="R1" s="3" t="s">
        <v>14</v>
      </c>
      <c r="S1" s="3" t="s">
        <v>15</v>
      </c>
      <c r="T1" s="3" t="s">
        <v>16</v>
      </c>
      <c r="U1" s="3" t="s">
        <v>17</v>
      </c>
    </row>
    <row r="2" spans="1:21" x14ac:dyDescent="0.25">
      <c r="A2">
        <v>1</v>
      </c>
      <c r="B2" t="s">
        <v>197</v>
      </c>
      <c r="C2" t="s">
        <v>198</v>
      </c>
      <c r="D2" t="s">
        <v>199</v>
      </c>
      <c r="E2" s="3" t="s">
        <v>30</v>
      </c>
      <c r="F2" s="3">
        <v>30</v>
      </c>
      <c r="G2" s="3">
        <v>6</v>
      </c>
      <c r="H2" s="2">
        <f>(I2*4.5+L2*4.5+M2*4.5+R2+S2+T2+U2-1)</f>
        <v>97.5</v>
      </c>
      <c r="I2" s="3">
        <v>6</v>
      </c>
      <c r="J2" s="3">
        <v>4</v>
      </c>
      <c r="K2" s="3">
        <v>6</v>
      </c>
      <c r="L2" s="3">
        <v>6</v>
      </c>
      <c r="M2" s="3">
        <v>5</v>
      </c>
      <c r="N2" s="3">
        <v>0</v>
      </c>
      <c r="O2" s="3">
        <v>0</v>
      </c>
      <c r="P2" s="3">
        <v>0</v>
      </c>
      <c r="Q2" s="3">
        <v>0</v>
      </c>
      <c r="R2" s="3">
        <v>6</v>
      </c>
      <c r="S2" s="3">
        <v>6</v>
      </c>
      <c r="T2" s="3">
        <v>5</v>
      </c>
      <c r="U2" s="3">
        <v>5</v>
      </c>
    </row>
    <row r="3" spans="1:21" x14ac:dyDescent="0.25">
      <c r="A3">
        <f>A2+1</f>
        <v>2</v>
      </c>
      <c r="B3" t="s">
        <v>40</v>
      </c>
      <c r="C3" t="s">
        <v>854</v>
      </c>
      <c r="D3" t="s">
        <v>855</v>
      </c>
      <c r="E3" s="3" t="s">
        <v>30</v>
      </c>
      <c r="F3" s="3">
        <v>1</v>
      </c>
      <c r="G3" s="3">
        <v>10</v>
      </c>
      <c r="H3" s="2">
        <f>(I3*4.5+L3*4.5+M3*4.5+R3+S3+T3+U3-1)</f>
        <v>97.5</v>
      </c>
      <c r="I3" s="3">
        <v>6</v>
      </c>
      <c r="J3" s="3">
        <v>4</v>
      </c>
      <c r="K3" s="3">
        <v>6</v>
      </c>
      <c r="L3" s="3">
        <v>6</v>
      </c>
      <c r="M3" s="3">
        <v>5</v>
      </c>
      <c r="N3" s="3">
        <v>0</v>
      </c>
      <c r="O3" s="3">
        <v>0</v>
      </c>
      <c r="P3" s="3">
        <v>0</v>
      </c>
      <c r="Q3" s="3">
        <v>0</v>
      </c>
      <c r="R3" s="3">
        <v>6</v>
      </c>
      <c r="S3" s="3">
        <v>6</v>
      </c>
      <c r="T3" s="3">
        <v>5</v>
      </c>
      <c r="U3" s="3">
        <v>5</v>
      </c>
    </row>
    <row r="4" spans="1:21" x14ac:dyDescent="0.25">
      <c r="A4">
        <f t="shared" ref="A4:A63" si="0">A3+1</f>
        <v>3</v>
      </c>
      <c r="B4" t="s">
        <v>398</v>
      </c>
      <c r="C4" t="s">
        <v>886</v>
      </c>
      <c r="D4" t="s">
        <v>887</v>
      </c>
      <c r="E4" s="3" t="s">
        <v>30</v>
      </c>
      <c r="F4" s="3">
        <v>35</v>
      </c>
      <c r="G4" s="3">
        <v>8</v>
      </c>
      <c r="H4" s="2">
        <f>(I4*4.5+L4*4.5+M4*4.5+R4+S4+T4+U4-1)</f>
        <v>97.5</v>
      </c>
      <c r="I4" s="3">
        <v>6</v>
      </c>
      <c r="J4" s="3">
        <v>4</v>
      </c>
      <c r="K4" s="3">
        <v>6</v>
      </c>
      <c r="L4" s="3">
        <v>6</v>
      </c>
      <c r="M4" s="3">
        <v>5</v>
      </c>
      <c r="N4" s="3">
        <v>0</v>
      </c>
      <c r="O4" s="3">
        <v>1</v>
      </c>
      <c r="P4" s="3">
        <v>0</v>
      </c>
      <c r="Q4" s="3">
        <v>0</v>
      </c>
      <c r="R4" s="3">
        <v>6</v>
      </c>
      <c r="S4" s="3">
        <v>6</v>
      </c>
      <c r="T4" s="3">
        <v>5</v>
      </c>
      <c r="U4" s="3">
        <v>5</v>
      </c>
    </row>
    <row r="5" spans="1:21" x14ac:dyDescent="0.25">
      <c r="A5">
        <f t="shared" si="0"/>
        <v>4</v>
      </c>
      <c r="B5" t="s">
        <v>363</v>
      </c>
      <c r="C5" t="s">
        <v>421</v>
      </c>
      <c r="D5" t="s">
        <v>422</v>
      </c>
      <c r="E5" s="3" t="s">
        <v>30</v>
      </c>
      <c r="F5" s="3">
        <v>33</v>
      </c>
      <c r="G5" s="3">
        <v>6</v>
      </c>
      <c r="H5" s="2">
        <f>(I5*4.5+L5*4.5+M5*4.5+R5+S5+T5+U5-1)</f>
        <v>93</v>
      </c>
      <c r="I5" s="3">
        <v>6</v>
      </c>
      <c r="J5" s="3">
        <v>4</v>
      </c>
      <c r="K5" s="3">
        <v>4</v>
      </c>
      <c r="L5" s="3">
        <v>4</v>
      </c>
      <c r="M5" s="3">
        <v>6</v>
      </c>
      <c r="N5" s="3">
        <v>0</v>
      </c>
      <c r="O5" s="3">
        <v>0</v>
      </c>
      <c r="P5" s="3">
        <v>0</v>
      </c>
      <c r="Q5" s="3">
        <v>0</v>
      </c>
      <c r="R5" s="3">
        <v>5</v>
      </c>
      <c r="S5" s="3">
        <v>5</v>
      </c>
      <c r="T5" s="3">
        <v>6</v>
      </c>
      <c r="U5" s="3">
        <v>6</v>
      </c>
    </row>
    <row r="6" spans="1:21" x14ac:dyDescent="0.25">
      <c r="A6">
        <f t="shared" si="0"/>
        <v>5</v>
      </c>
      <c r="B6" t="s">
        <v>111</v>
      </c>
      <c r="C6" t="s">
        <v>856</v>
      </c>
      <c r="D6" t="s">
        <v>855</v>
      </c>
      <c r="E6" s="3" t="s">
        <v>30</v>
      </c>
      <c r="F6" s="3">
        <v>1</v>
      </c>
      <c r="G6" s="3">
        <v>6</v>
      </c>
      <c r="H6" s="2">
        <f>(I6*4.5+L6*4.5+M6*4.5+R6+S6+T6+U6-1)</f>
        <v>93</v>
      </c>
      <c r="I6" s="3">
        <v>6</v>
      </c>
      <c r="J6" s="3">
        <v>4</v>
      </c>
      <c r="K6" s="3">
        <v>4</v>
      </c>
      <c r="L6" s="3">
        <v>4</v>
      </c>
      <c r="M6" s="3">
        <v>6</v>
      </c>
      <c r="N6" s="3">
        <v>0</v>
      </c>
      <c r="O6" s="3">
        <v>0</v>
      </c>
      <c r="P6" s="3">
        <v>0</v>
      </c>
      <c r="Q6" s="3">
        <v>0</v>
      </c>
      <c r="R6" s="3">
        <v>5</v>
      </c>
      <c r="S6" s="3">
        <v>5</v>
      </c>
      <c r="T6" s="3">
        <v>6</v>
      </c>
      <c r="U6" s="3">
        <v>6</v>
      </c>
    </row>
    <row r="7" spans="1:21" x14ac:dyDescent="0.25">
      <c r="A7">
        <f t="shared" si="0"/>
        <v>6</v>
      </c>
      <c r="B7" t="s">
        <v>197</v>
      </c>
      <c r="C7" t="s">
        <v>888</v>
      </c>
      <c r="D7" t="s">
        <v>887</v>
      </c>
      <c r="E7" s="3" t="s">
        <v>30</v>
      </c>
      <c r="F7" s="3">
        <v>1</v>
      </c>
      <c r="G7" s="3">
        <v>7</v>
      </c>
      <c r="H7" s="2">
        <f>(I7*4.5+L7*4.5+M7*4.5+R7+S7+T7+U7-1)</f>
        <v>93</v>
      </c>
      <c r="I7" s="3">
        <v>6</v>
      </c>
      <c r="J7" s="3">
        <v>4</v>
      </c>
      <c r="K7" s="3">
        <v>4</v>
      </c>
      <c r="L7" s="3">
        <v>4</v>
      </c>
      <c r="M7" s="3">
        <v>6</v>
      </c>
      <c r="N7" s="3">
        <v>0</v>
      </c>
      <c r="O7" s="3">
        <v>0</v>
      </c>
      <c r="P7" s="3">
        <v>0</v>
      </c>
      <c r="Q7" s="3">
        <v>0</v>
      </c>
      <c r="R7" s="3">
        <v>5</v>
      </c>
      <c r="S7" s="3">
        <v>5</v>
      </c>
      <c r="T7" s="3">
        <v>6</v>
      </c>
      <c r="U7" s="3">
        <v>6</v>
      </c>
    </row>
    <row r="8" spans="1:21" x14ac:dyDescent="0.25">
      <c r="A8">
        <f t="shared" si="0"/>
        <v>7</v>
      </c>
      <c r="B8" t="s">
        <v>113</v>
      </c>
      <c r="C8" t="s">
        <v>114</v>
      </c>
      <c r="D8" t="s">
        <v>115</v>
      </c>
      <c r="E8" s="3" t="s">
        <v>30</v>
      </c>
      <c r="F8" s="3">
        <v>31</v>
      </c>
      <c r="G8" s="3">
        <v>7</v>
      </c>
      <c r="H8" s="2">
        <f>(I8*4.5+L8*4.5+M8*4.5+R8+S8+T8+U8-1)</f>
        <v>84.5</v>
      </c>
      <c r="I8" s="3">
        <v>5</v>
      </c>
      <c r="J8" s="3">
        <v>4</v>
      </c>
      <c r="K8" s="3">
        <v>5</v>
      </c>
      <c r="L8" s="3">
        <v>5</v>
      </c>
      <c r="M8" s="3">
        <v>5</v>
      </c>
      <c r="N8" s="3">
        <v>0</v>
      </c>
      <c r="O8" s="3">
        <v>1</v>
      </c>
      <c r="P8" s="3">
        <v>0</v>
      </c>
      <c r="Q8" s="3">
        <v>0</v>
      </c>
      <c r="R8" s="3">
        <v>4</v>
      </c>
      <c r="S8" s="3">
        <v>4</v>
      </c>
      <c r="T8" s="3">
        <v>5</v>
      </c>
      <c r="U8" s="3">
        <v>5</v>
      </c>
    </row>
    <row r="9" spans="1:21" x14ac:dyDescent="0.25">
      <c r="A9">
        <f t="shared" si="0"/>
        <v>8</v>
      </c>
      <c r="B9" t="s">
        <v>182</v>
      </c>
      <c r="C9" t="s">
        <v>857</v>
      </c>
      <c r="D9" t="s">
        <v>855</v>
      </c>
      <c r="E9" s="3" t="s">
        <v>30</v>
      </c>
      <c r="F9" s="3">
        <v>23</v>
      </c>
      <c r="G9" s="3">
        <v>7</v>
      </c>
      <c r="H9" s="2">
        <f>(I9*4.5+L9*4.5+M9*4.5+R9+S9+T9+U9-1)</f>
        <v>84.5</v>
      </c>
      <c r="I9" s="3">
        <v>5</v>
      </c>
      <c r="J9" s="3">
        <v>4</v>
      </c>
      <c r="K9" s="3">
        <v>5</v>
      </c>
      <c r="L9" s="3">
        <v>5</v>
      </c>
      <c r="M9" s="3">
        <v>5</v>
      </c>
      <c r="N9" s="3">
        <v>0</v>
      </c>
      <c r="O9" s="3">
        <v>0</v>
      </c>
      <c r="P9" s="3">
        <v>0</v>
      </c>
      <c r="Q9" s="3">
        <v>0</v>
      </c>
      <c r="R9" s="3">
        <v>4</v>
      </c>
      <c r="S9" s="3">
        <v>4</v>
      </c>
      <c r="T9" s="3">
        <v>5</v>
      </c>
      <c r="U9" s="3">
        <v>5</v>
      </c>
    </row>
    <row r="10" spans="1:21" x14ac:dyDescent="0.25">
      <c r="A10">
        <f t="shared" si="0"/>
        <v>9</v>
      </c>
      <c r="B10" t="s">
        <v>889</v>
      </c>
      <c r="C10" t="s">
        <v>890</v>
      </c>
      <c r="D10" t="s">
        <v>887</v>
      </c>
      <c r="E10" s="3" t="s">
        <v>30</v>
      </c>
      <c r="F10" s="3">
        <v>30</v>
      </c>
      <c r="G10" s="3">
        <v>6</v>
      </c>
      <c r="H10" s="2">
        <f>(I10*4.5+L10*4.5+M10*4.5+R10+S10+T10+U10-1)</f>
        <v>84.5</v>
      </c>
      <c r="I10" s="3">
        <v>5</v>
      </c>
      <c r="J10" s="3">
        <v>4</v>
      </c>
      <c r="K10" s="3">
        <v>5</v>
      </c>
      <c r="L10" s="3">
        <v>5</v>
      </c>
      <c r="M10" s="3">
        <v>5</v>
      </c>
      <c r="N10" s="3">
        <v>0</v>
      </c>
      <c r="O10" s="3">
        <v>0</v>
      </c>
      <c r="P10" s="3">
        <v>0</v>
      </c>
      <c r="Q10" s="3">
        <v>0</v>
      </c>
      <c r="R10" s="3">
        <v>4</v>
      </c>
      <c r="S10" s="3">
        <v>4</v>
      </c>
      <c r="T10" s="3">
        <v>5</v>
      </c>
      <c r="U10" s="3">
        <v>5</v>
      </c>
    </row>
    <row r="11" spans="1:21" x14ac:dyDescent="0.25">
      <c r="A11">
        <f t="shared" si="0"/>
        <v>10</v>
      </c>
      <c r="B11" t="s">
        <v>738</v>
      </c>
      <c r="C11" t="s">
        <v>739</v>
      </c>
      <c r="D11" t="s">
        <v>740</v>
      </c>
      <c r="E11" s="3" t="s">
        <v>30</v>
      </c>
      <c r="F11" s="3">
        <v>29</v>
      </c>
      <c r="G11" s="3">
        <v>6</v>
      </c>
      <c r="H11" s="2">
        <f>(I11*4.5+L11*4.5+M11*4.5+R11+S11+T11+U11-1)</f>
        <v>78</v>
      </c>
      <c r="I11" s="3">
        <v>4</v>
      </c>
      <c r="J11" s="3">
        <v>4</v>
      </c>
      <c r="K11" s="3">
        <v>6</v>
      </c>
      <c r="L11" s="3">
        <v>6</v>
      </c>
      <c r="M11" s="3">
        <v>4</v>
      </c>
      <c r="N11" s="3">
        <v>0</v>
      </c>
      <c r="O11" s="3">
        <v>0</v>
      </c>
      <c r="P11" s="3">
        <v>0</v>
      </c>
      <c r="Q11" s="3">
        <v>0</v>
      </c>
      <c r="R11" s="3">
        <v>4</v>
      </c>
      <c r="S11" s="3">
        <v>4</v>
      </c>
      <c r="T11" s="3">
        <v>4</v>
      </c>
      <c r="U11" s="3">
        <v>4</v>
      </c>
    </row>
    <row r="12" spans="1:21" x14ac:dyDescent="0.25">
      <c r="A12">
        <f t="shared" si="0"/>
        <v>11</v>
      </c>
      <c r="B12" t="s">
        <v>642</v>
      </c>
      <c r="C12" t="s">
        <v>332</v>
      </c>
      <c r="D12" t="s">
        <v>680</v>
      </c>
      <c r="E12" s="3" t="s">
        <v>30</v>
      </c>
      <c r="F12" s="3">
        <v>31</v>
      </c>
      <c r="G12" s="3">
        <v>6</v>
      </c>
      <c r="H12" s="2">
        <f>(I12*4.5+L12*4.5+M12*4.5+R12+S12+T12+U12-1)</f>
        <v>76</v>
      </c>
      <c r="I12" s="3">
        <v>4</v>
      </c>
      <c r="J12" s="3">
        <v>4</v>
      </c>
      <c r="K12" s="3">
        <v>6</v>
      </c>
      <c r="L12" s="3">
        <v>6</v>
      </c>
      <c r="M12" s="3">
        <v>4</v>
      </c>
      <c r="N12" s="3">
        <v>0</v>
      </c>
      <c r="O12" s="3">
        <v>0</v>
      </c>
      <c r="P12" s="3">
        <v>0</v>
      </c>
      <c r="Q12" s="3">
        <v>0</v>
      </c>
      <c r="R12" s="3">
        <v>3</v>
      </c>
      <c r="S12" s="3">
        <v>3</v>
      </c>
      <c r="T12" s="3">
        <v>4</v>
      </c>
      <c r="U12" s="3">
        <v>4</v>
      </c>
    </row>
    <row r="13" spans="1:21" x14ac:dyDescent="0.25">
      <c r="A13">
        <f t="shared" si="0"/>
        <v>12</v>
      </c>
      <c r="B13" t="s">
        <v>116</v>
      </c>
      <c r="C13" t="s">
        <v>601</v>
      </c>
      <c r="D13" t="s">
        <v>602</v>
      </c>
      <c r="E13" s="3" t="s">
        <v>30</v>
      </c>
      <c r="F13" s="3">
        <v>35</v>
      </c>
      <c r="G13" s="3">
        <v>10</v>
      </c>
      <c r="H13" s="2">
        <f>(I13*4.5+L13*4.5+M13*4.5+R13+S13+T13+U13-1)</f>
        <v>73.5</v>
      </c>
      <c r="I13" s="3">
        <v>4</v>
      </c>
      <c r="J13" s="3">
        <v>4</v>
      </c>
      <c r="K13" s="3">
        <v>5</v>
      </c>
      <c r="L13" s="3">
        <v>5</v>
      </c>
      <c r="M13" s="3">
        <v>4</v>
      </c>
      <c r="N13" s="3">
        <v>0</v>
      </c>
      <c r="O13" s="3">
        <v>1</v>
      </c>
      <c r="P13" s="3">
        <v>0</v>
      </c>
      <c r="Q13" s="3">
        <v>0</v>
      </c>
      <c r="R13" s="3">
        <v>4</v>
      </c>
      <c r="S13" s="3">
        <v>4</v>
      </c>
      <c r="T13" s="3">
        <v>4</v>
      </c>
      <c r="U13" s="3">
        <v>4</v>
      </c>
    </row>
    <row r="14" spans="1:21" x14ac:dyDescent="0.25">
      <c r="A14">
        <f t="shared" si="0"/>
        <v>13</v>
      </c>
      <c r="B14" t="s">
        <v>42</v>
      </c>
      <c r="C14" t="s">
        <v>822</v>
      </c>
      <c r="D14" t="s">
        <v>823</v>
      </c>
      <c r="E14" s="3" t="s">
        <v>30</v>
      </c>
      <c r="F14" s="3">
        <v>35</v>
      </c>
      <c r="G14" s="3">
        <v>3</v>
      </c>
      <c r="H14" s="2">
        <f>(I14*4.5+L14*4.5+M14*4.5+R14+S14+T14+U14-1)</f>
        <v>73.5</v>
      </c>
      <c r="I14" s="3">
        <v>4</v>
      </c>
      <c r="J14" s="3">
        <v>4</v>
      </c>
      <c r="K14" s="3">
        <v>5</v>
      </c>
      <c r="L14" s="3">
        <v>5</v>
      </c>
      <c r="M14" s="3">
        <v>4</v>
      </c>
      <c r="N14" s="3">
        <v>0</v>
      </c>
      <c r="O14" s="3">
        <v>0</v>
      </c>
      <c r="P14" s="3">
        <v>0</v>
      </c>
      <c r="Q14" s="3">
        <v>0</v>
      </c>
      <c r="R14" s="3">
        <v>4</v>
      </c>
      <c r="S14" s="3">
        <v>4</v>
      </c>
      <c r="T14" s="3">
        <v>4</v>
      </c>
      <c r="U14" s="3">
        <v>4</v>
      </c>
    </row>
    <row r="15" spans="1:21" x14ac:dyDescent="0.25">
      <c r="A15">
        <f t="shared" si="0"/>
        <v>14</v>
      </c>
      <c r="B15" t="s">
        <v>254</v>
      </c>
      <c r="C15" t="s">
        <v>570</v>
      </c>
      <c r="D15" t="s">
        <v>571</v>
      </c>
      <c r="E15" s="3" t="s">
        <v>30</v>
      </c>
      <c r="F15" s="3">
        <v>30</v>
      </c>
      <c r="G15" s="3">
        <v>3</v>
      </c>
      <c r="H15" s="2">
        <f>(I15*4.5+L15*4.5+M15*4.5+R15+S15+T15+U15-1)</f>
        <v>71.5</v>
      </c>
      <c r="I15" s="3">
        <v>4</v>
      </c>
      <c r="J15" s="3">
        <v>4</v>
      </c>
      <c r="K15" s="3">
        <v>5</v>
      </c>
      <c r="L15" s="3">
        <v>5</v>
      </c>
      <c r="M15" s="3">
        <v>4</v>
      </c>
      <c r="N15" s="3">
        <v>0</v>
      </c>
      <c r="O15" s="3">
        <v>0</v>
      </c>
      <c r="P15" s="3">
        <v>0</v>
      </c>
      <c r="Q15" s="3">
        <v>0</v>
      </c>
      <c r="R15" s="3">
        <v>3</v>
      </c>
      <c r="S15" s="3">
        <v>4</v>
      </c>
      <c r="T15" s="3">
        <v>3</v>
      </c>
      <c r="U15" s="3">
        <v>4</v>
      </c>
    </row>
    <row r="16" spans="1:21" x14ac:dyDescent="0.25">
      <c r="A16">
        <f t="shared" si="0"/>
        <v>15</v>
      </c>
      <c r="B16" t="s">
        <v>50</v>
      </c>
      <c r="C16" t="s">
        <v>265</v>
      </c>
      <c r="D16" t="s">
        <v>266</v>
      </c>
      <c r="E16" s="3" t="s">
        <v>30</v>
      </c>
      <c r="F16" s="3">
        <v>32</v>
      </c>
      <c r="G16" s="3">
        <v>6</v>
      </c>
      <c r="H16" s="2">
        <f>(I16*4.5+L16*4.5+M16*4.5+R16+S16+T16+U16-1)</f>
        <v>68</v>
      </c>
      <c r="I16" s="3">
        <v>4</v>
      </c>
      <c r="J16" s="3">
        <v>4</v>
      </c>
      <c r="K16" s="3">
        <v>4</v>
      </c>
      <c r="L16" s="3">
        <v>4</v>
      </c>
      <c r="M16" s="3">
        <v>4</v>
      </c>
      <c r="N16" s="3">
        <v>0</v>
      </c>
      <c r="O16" s="3">
        <v>0</v>
      </c>
      <c r="P16" s="3">
        <v>0</v>
      </c>
      <c r="Q16" s="3">
        <v>0</v>
      </c>
      <c r="R16" s="3">
        <v>4</v>
      </c>
      <c r="S16" s="3">
        <v>3</v>
      </c>
      <c r="T16" s="3">
        <v>4</v>
      </c>
      <c r="U16" s="3">
        <v>4</v>
      </c>
    </row>
    <row r="17" spans="1:21" x14ac:dyDescent="0.25">
      <c r="A17">
        <f t="shared" si="0"/>
        <v>16</v>
      </c>
      <c r="B17" t="s">
        <v>31</v>
      </c>
      <c r="C17" t="s">
        <v>624</v>
      </c>
      <c r="D17" t="s">
        <v>625</v>
      </c>
      <c r="E17" s="3" t="s">
        <v>30</v>
      </c>
      <c r="F17" s="3">
        <v>27</v>
      </c>
      <c r="G17" s="3">
        <v>7</v>
      </c>
      <c r="H17" s="2">
        <f>(I17*4.5+L17*4.5+M17*4.5+R17+S17+T17+U17-1)</f>
        <v>67</v>
      </c>
      <c r="I17" s="3">
        <v>4</v>
      </c>
      <c r="J17" s="3">
        <v>4</v>
      </c>
      <c r="K17" s="3">
        <v>4</v>
      </c>
      <c r="L17" s="3">
        <v>4</v>
      </c>
      <c r="M17" s="3">
        <v>4</v>
      </c>
      <c r="N17" s="3">
        <v>0</v>
      </c>
      <c r="O17" s="3">
        <v>0</v>
      </c>
      <c r="P17" s="3">
        <v>0</v>
      </c>
      <c r="Q17" s="3">
        <v>0</v>
      </c>
      <c r="R17" s="3">
        <v>4</v>
      </c>
      <c r="S17" s="3">
        <v>4</v>
      </c>
      <c r="T17" s="3">
        <v>3</v>
      </c>
      <c r="U17" s="3">
        <v>3</v>
      </c>
    </row>
    <row r="18" spans="1:21" x14ac:dyDescent="0.25">
      <c r="A18">
        <f t="shared" si="0"/>
        <v>17</v>
      </c>
      <c r="B18" t="s">
        <v>425</v>
      </c>
      <c r="C18" t="s">
        <v>766</v>
      </c>
      <c r="D18" t="s">
        <v>767</v>
      </c>
      <c r="E18" s="3" t="s">
        <v>30</v>
      </c>
      <c r="F18" s="3">
        <v>1</v>
      </c>
      <c r="G18" s="3">
        <v>8</v>
      </c>
      <c r="H18" s="2">
        <f>(I18*4.5+L18*4.5+M18*4.5+R18+S18+T18+U18-1)</f>
        <v>67</v>
      </c>
      <c r="I18" s="3">
        <v>4</v>
      </c>
      <c r="J18" s="3">
        <v>4</v>
      </c>
      <c r="K18" s="3">
        <v>4</v>
      </c>
      <c r="L18" s="3">
        <v>4</v>
      </c>
      <c r="M18" s="3">
        <v>4</v>
      </c>
      <c r="N18" s="3">
        <v>0</v>
      </c>
      <c r="O18" s="3">
        <v>0</v>
      </c>
      <c r="P18" s="3">
        <v>0</v>
      </c>
      <c r="Q18" s="3">
        <v>0</v>
      </c>
      <c r="R18" s="3">
        <v>4</v>
      </c>
      <c r="S18" s="3">
        <v>4</v>
      </c>
      <c r="T18" s="3">
        <v>3</v>
      </c>
      <c r="U18" s="3">
        <v>3</v>
      </c>
    </row>
    <row r="19" spans="1:21" x14ac:dyDescent="0.25">
      <c r="A19">
        <f t="shared" si="0"/>
        <v>18</v>
      </c>
      <c r="B19" t="s">
        <v>61</v>
      </c>
      <c r="C19" t="s">
        <v>300</v>
      </c>
      <c r="D19" t="s">
        <v>301</v>
      </c>
      <c r="E19" s="3" t="s">
        <v>30</v>
      </c>
      <c r="F19" s="3">
        <v>30</v>
      </c>
      <c r="G19" s="3">
        <v>4</v>
      </c>
      <c r="H19" s="2">
        <f>(I19*4.5+L19*4.5+M19*4.5+R19+S19+T19+U19-1)</f>
        <v>65.5</v>
      </c>
      <c r="I19" s="3">
        <v>4</v>
      </c>
      <c r="J19" s="3">
        <v>3</v>
      </c>
      <c r="K19" s="3">
        <v>3</v>
      </c>
      <c r="L19" s="3">
        <v>3</v>
      </c>
      <c r="M19" s="3">
        <v>4</v>
      </c>
      <c r="N19" s="3">
        <v>0</v>
      </c>
      <c r="O19" s="3">
        <v>0</v>
      </c>
      <c r="P19" s="3">
        <v>0</v>
      </c>
      <c r="Q19" s="3">
        <v>0</v>
      </c>
      <c r="R19" s="3">
        <v>4</v>
      </c>
      <c r="S19" s="3">
        <v>4</v>
      </c>
      <c r="T19" s="3">
        <v>5</v>
      </c>
      <c r="U19" s="3">
        <v>4</v>
      </c>
    </row>
    <row r="20" spans="1:21" x14ac:dyDescent="0.25">
      <c r="A20">
        <f t="shared" si="0"/>
        <v>19</v>
      </c>
      <c r="B20" t="s">
        <v>70</v>
      </c>
      <c r="C20" t="s">
        <v>71</v>
      </c>
      <c r="D20" t="s">
        <v>69</v>
      </c>
      <c r="E20" s="3" t="s">
        <v>30</v>
      </c>
      <c r="F20" s="3">
        <v>39</v>
      </c>
      <c r="G20" s="3">
        <v>6</v>
      </c>
      <c r="H20" s="2">
        <f>(I20*4.5+L20*4.5+M20*4.5+R20+S20+T20+U20-1)</f>
        <v>62.5</v>
      </c>
      <c r="I20" s="3">
        <v>3</v>
      </c>
      <c r="J20" s="3">
        <v>4</v>
      </c>
      <c r="K20" s="3">
        <v>5</v>
      </c>
      <c r="L20" s="3">
        <v>5</v>
      </c>
      <c r="M20" s="3">
        <v>3</v>
      </c>
      <c r="N20" s="3">
        <v>0</v>
      </c>
      <c r="O20" s="3">
        <v>0</v>
      </c>
      <c r="P20" s="3">
        <v>0</v>
      </c>
      <c r="Q20" s="3">
        <v>0</v>
      </c>
      <c r="R20" s="3">
        <v>4</v>
      </c>
      <c r="S20" s="3">
        <v>3</v>
      </c>
      <c r="T20" s="3">
        <v>4</v>
      </c>
      <c r="U20" s="3">
        <v>3</v>
      </c>
    </row>
    <row r="21" spans="1:21" x14ac:dyDescent="0.25">
      <c r="A21">
        <f t="shared" si="0"/>
        <v>20</v>
      </c>
      <c r="B21" t="s">
        <v>70</v>
      </c>
      <c r="C21" t="s">
        <v>334</v>
      </c>
      <c r="D21" t="s">
        <v>335</v>
      </c>
      <c r="E21" s="3" t="s">
        <v>30</v>
      </c>
      <c r="F21" s="3">
        <v>34</v>
      </c>
      <c r="G21" s="3">
        <v>5</v>
      </c>
      <c r="H21" s="2">
        <f>(I21*4.5+L21*4.5+M21*4.5+R21+S21+T21+U21-1)</f>
        <v>62.5</v>
      </c>
      <c r="I21" s="3">
        <v>3</v>
      </c>
      <c r="J21" s="3">
        <v>4</v>
      </c>
      <c r="K21" s="3">
        <v>5</v>
      </c>
      <c r="L21" s="3">
        <v>5</v>
      </c>
      <c r="M21" s="3">
        <v>3</v>
      </c>
      <c r="N21" s="3">
        <v>0</v>
      </c>
      <c r="O21" s="3">
        <v>0</v>
      </c>
      <c r="P21" s="3">
        <v>0</v>
      </c>
      <c r="Q21" s="3">
        <v>0</v>
      </c>
      <c r="R21" s="3">
        <v>3</v>
      </c>
      <c r="S21" s="3">
        <v>4</v>
      </c>
      <c r="T21" s="3">
        <v>3</v>
      </c>
      <c r="U21" s="3">
        <v>4</v>
      </c>
    </row>
    <row r="22" spans="1:21" x14ac:dyDescent="0.25">
      <c r="A22">
        <f t="shared" si="0"/>
        <v>21</v>
      </c>
      <c r="B22" t="s">
        <v>153</v>
      </c>
      <c r="C22" t="s">
        <v>154</v>
      </c>
      <c r="D22" t="s">
        <v>155</v>
      </c>
      <c r="E22" s="3" t="s">
        <v>30</v>
      </c>
      <c r="F22" s="3">
        <v>30</v>
      </c>
      <c r="G22" s="3">
        <v>4</v>
      </c>
      <c r="H22" s="2">
        <f>(I22*4.5+L22*4.5+M22*4.5+R22+S22+T22+U22-1)</f>
        <v>62.5</v>
      </c>
      <c r="I22" s="3">
        <v>3</v>
      </c>
      <c r="J22" s="3">
        <v>4</v>
      </c>
      <c r="K22" s="3">
        <v>4</v>
      </c>
      <c r="L22" s="3">
        <v>4</v>
      </c>
      <c r="M22" s="3">
        <v>4</v>
      </c>
      <c r="N22" s="3">
        <v>0</v>
      </c>
      <c r="O22" s="3">
        <v>0</v>
      </c>
      <c r="P22" s="3">
        <v>0</v>
      </c>
      <c r="Q22" s="3">
        <v>0</v>
      </c>
      <c r="R22" s="3">
        <v>4</v>
      </c>
      <c r="S22" s="3">
        <v>4</v>
      </c>
      <c r="T22" s="3">
        <v>3</v>
      </c>
      <c r="U22" s="3">
        <v>3</v>
      </c>
    </row>
    <row r="23" spans="1:21" x14ac:dyDescent="0.25">
      <c r="A23">
        <f t="shared" si="0"/>
        <v>22</v>
      </c>
      <c r="B23" t="s">
        <v>169</v>
      </c>
      <c r="C23" t="s">
        <v>455</v>
      </c>
      <c r="D23" t="s">
        <v>456</v>
      </c>
      <c r="E23" s="3" t="s">
        <v>30</v>
      </c>
      <c r="F23" s="3">
        <v>31</v>
      </c>
      <c r="G23" s="3">
        <v>2</v>
      </c>
      <c r="H23" s="2">
        <f>(I23*4.5+L23*4.5+M23*4.5+R23+S23+T23+U23-1)</f>
        <v>60.5</v>
      </c>
      <c r="I23" s="3">
        <v>4</v>
      </c>
      <c r="J23" s="3">
        <v>4</v>
      </c>
      <c r="K23" s="3">
        <v>4</v>
      </c>
      <c r="L23" s="3">
        <v>4</v>
      </c>
      <c r="M23" s="3">
        <v>3</v>
      </c>
      <c r="N23" s="3">
        <v>0</v>
      </c>
      <c r="O23" s="3">
        <v>0</v>
      </c>
      <c r="P23" s="3">
        <v>0</v>
      </c>
      <c r="Q23" s="3">
        <v>0</v>
      </c>
      <c r="R23" s="3">
        <v>3</v>
      </c>
      <c r="S23" s="3">
        <v>3</v>
      </c>
      <c r="T23" s="3">
        <v>3</v>
      </c>
      <c r="U23" s="3">
        <v>3</v>
      </c>
    </row>
    <row r="24" spans="1:21" x14ac:dyDescent="0.25">
      <c r="A24">
        <f t="shared" si="0"/>
        <v>23</v>
      </c>
      <c r="B24" t="s">
        <v>153</v>
      </c>
      <c r="C24" t="s">
        <v>515</v>
      </c>
      <c r="D24" t="s">
        <v>514</v>
      </c>
      <c r="E24" s="3" t="s">
        <v>30</v>
      </c>
      <c r="F24" s="3">
        <v>35</v>
      </c>
      <c r="G24" s="3">
        <v>7</v>
      </c>
      <c r="H24" s="2">
        <f>(I24*4.5+L24*4.5+M24*4.5+R24+S24+T24+U24-1)</f>
        <v>60</v>
      </c>
      <c r="I24" s="3">
        <v>3</v>
      </c>
      <c r="J24" s="3">
        <v>4</v>
      </c>
      <c r="K24" s="3">
        <v>4</v>
      </c>
      <c r="L24" s="3">
        <v>4</v>
      </c>
      <c r="M24" s="3">
        <v>3</v>
      </c>
      <c r="N24" s="3">
        <v>0</v>
      </c>
      <c r="O24" s="3">
        <v>0</v>
      </c>
      <c r="P24" s="3">
        <v>0</v>
      </c>
      <c r="Q24" s="3">
        <v>0</v>
      </c>
      <c r="R24" s="3">
        <v>4</v>
      </c>
      <c r="S24" s="3">
        <v>4</v>
      </c>
      <c r="T24" s="3">
        <v>4</v>
      </c>
      <c r="U24" s="3">
        <v>4</v>
      </c>
    </row>
    <row r="25" spans="1:21" x14ac:dyDescent="0.25">
      <c r="A25">
        <f t="shared" si="0"/>
        <v>24</v>
      </c>
      <c r="B25" t="s">
        <v>55</v>
      </c>
      <c r="C25" t="s">
        <v>351</v>
      </c>
      <c r="D25" t="s">
        <v>352</v>
      </c>
      <c r="E25" s="3" t="s">
        <v>30</v>
      </c>
      <c r="F25" s="3">
        <v>1</v>
      </c>
      <c r="G25" s="3">
        <v>10</v>
      </c>
      <c r="H25" s="2">
        <f>(I25*4.5+L25*4.5+M25*4.5+R25+S25+T25+U25-1)</f>
        <v>60</v>
      </c>
      <c r="I25" s="3">
        <v>4</v>
      </c>
      <c r="J25" s="3">
        <v>3</v>
      </c>
      <c r="K25" s="3">
        <v>2</v>
      </c>
      <c r="L25" s="3">
        <v>2</v>
      </c>
      <c r="M25" s="3">
        <v>4</v>
      </c>
      <c r="N25" s="3">
        <v>0</v>
      </c>
      <c r="O25" s="3">
        <v>0</v>
      </c>
      <c r="P25" s="3">
        <v>0</v>
      </c>
      <c r="Q25" s="3">
        <v>0</v>
      </c>
      <c r="R25" s="3">
        <v>4</v>
      </c>
      <c r="S25" s="3">
        <v>4</v>
      </c>
      <c r="T25" s="3">
        <v>4</v>
      </c>
      <c r="U25" s="3">
        <v>4</v>
      </c>
    </row>
    <row r="26" spans="1:21" x14ac:dyDescent="0.25">
      <c r="A26">
        <f t="shared" si="0"/>
        <v>25</v>
      </c>
      <c r="B26" t="s">
        <v>229</v>
      </c>
      <c r="C26" t="s">
        <v>230</v>
      </c>
      <c r="D26" t="s">
        <v>231</v>
      </c>
      <c r="E26" s="3" t="s">
        <v>30</v>
      </c>
      <c r="F26" s="3">
        <v>30</v>
      </c>
      <c r="G26" s="3">
        <v>2</v>
      </c>
      <c r="H26" s="2">
        <f>(I26*4.5+L26*4.5+M26*4.5+R26+S26+T26+U26-1)</f>
        <v>59.5</v>
      </c>
      <c r="I26" s="3">
        <v>4</v>
      </c>
      <c r="J26" s="3">
        <v>3</v>
      </c>
      <c r="K26" s="3">
        <v>4</v>
      </c>
      <c r="L26" s="3">
        <v>4</v>
      </c>
      <c r="M26" s="3">
        <v>3</v>
      </c>
      <c r="N26" s="3">
        <v>0</v>
      </c>
      <c r="O26" s="3">
        <v>0</v>
      </c>
      <c r="P26" s="3">
        <v>0</v>
      </c>
      <c r="Q26" s="3">
        <v>0</v>
      </c>
      <c r="R26" s="3">
        <v>2</v>
      </c>
      <c r="S26" s="3">
        <v>2</v>
      </c>
      <c r="T26" s="3">
        <v>3</v>
      </c>
      <c r="U26" s="3">
        <v>4</v>
      </c>
    </row>
    <row r="27" spans="1:21" x14ac:dyDescent="0.25">
      <c r="A27">
        <f t="shared" si="0"/>
        <v>26</v>
      </c>
      <c r="B27" t="s">
        <v>67</v>
      </c>
      <c r="C27" t="s">
        <v>68</v>
      </c>
      <c r="D27" t="s">
        <v>69</v>
      </c>
      <c r="E27" s="3" t="s">
        <v>30</v>
      </c>
      <c r="F27" s="3">
        <v>35</v>
      </c>
      <c r="G27" s="3">
        <v>4</v>
      </c>
      <c r="H27" s="2">
        <f>(I27*4.5+L27*4.5+M27*4.5+R27+S27+T27+U27-1)</f>
        <v>58</v>
      </c>
      <c r="I27" s="3">
        <v>4</v>
      </c>
      <c r="J27" s="3">
        <v>4</v>
      </c>
      <c r="K27" s="3">
        <v>2</v>
      </c>
      <c r="L27" s="3">
        <v>2</v>
      </c>
      <c r="M27" s="3">
        <v>4</v>
      </c>
      <c r="N27" s="3">
        <v>0</v>
      </c>
      <c r="O27" s="3">
        <v>0</v>
      </c>
      <c r="P27" s="3">
        <v>0</v>
      </c>
      <c r="Q27" s="3">
        <v>0</v>
      </c>
      <c r="R27" s="3">
        <v>4</v>
      </c>
      <c r="S27" s="3">
        <v>3</v>
      </c>
      <c r="T27" s="3">
        <v>4</v>
      </c>
      <c r="U27" s="3">
        <v>3</v>
      </c>
    </row>
    <row r="28" spans="1:21" x14ac:dyDescent="0.25">
      <c r="A28">
        <f t="shared" si="0"/>
        <v>27</v>
      </c>
      <c r="B28" t="s">
        <v>314</v>
      </c>
      <c r="C28" t="s">
        <v>384</v>
      </c>
      <c r="D28" t="s">
        <v>385</v>
      </c>
      <c r="E28" s="3" t="s">
        <v>30</v>
      </c>
      <c r="F28" s="3">
        <v>32</v>
      </c>
      <c r="G28" s="3">
        <v>6</v>
      </c>
      <c r="H28" s="2">
        <f>(I28*4.5+L28*4.5+M28*4.5+R28+S28+T28+U28-1)</f>
        <v>57.5</v>
      </c>
      <c r="I28" s="3">
        <v>3</v>
      </c>
      <c r="J28" s="3">
        <v>3</v>
      </c>
      <c r="K28" s="3">
        <v>4</v>
      </c>
      <c r="L28" s="3">
        <v>4</v>
      </c>
      <c r="M28" s="3">
        <v>4</v>
      </c>
      <c r="N28" s="3">
        <v>0</v>
      </c>
      <c r="O28" s="3">
        <v>0</v>
      </c>
      <c r="P28" s="3">
        <v>0</v>
      </c>
      <c r="Q28" s="3">
        <v>0</v>
      </c>
      <c r="R28" s="3">
        <v>2</v>
      </c>
      <c r="S28" s="3">
        <v>2</v>
      </c>
      <c r="T28" s="3">
        <v>2</v>
      </c>
      <c r="U28" s="3">
        <v>3</v>
      </c>
    </row>
    <row r="29" spans="1:21" x14ac:dyDescent="0.25">
      <c r="A29">
        <f t="shared" si="0"/>
        <v>28</v>
      </c>
      <c r="B29" t="s">
        <v>741</v>
      </c>
      <c r="C29" t="s">
        <v>742</v>
      </c>
      <c r="D29" t="s">
        <v>740</v>
      </c>
      <c r="E29" s="3" t="s">
        <v>30</v>
      </c>
      <c r="F29" s="3">
        <v>1</v>
      </c>
      <c r="G29" s="3">
        <v>9</v>
      </c>
      <c r="H29" s="2">
        <f>(I29*4.5+L29*4.5+M29*4.5+R29+S29+T29+U29-1)</f>
        <v>54</v>
      </c>
      <c r="I29" s="3">
        <v>3</v>
      </c>
      <c r="J29" s="3">
        <v>4</v>
      </c>
      <c r="K29" s="3">
        <v>5</v>
      </c>
      <c r="L29" s="3">
        <v>5</v>
      </c>
      <c r="M29" s="3">
        <v>2</v>
      </c>
      <c r="N29" s="3">
        <v>0</v>
      </c>
      <c r="O29" s="3">
        <v>1</v>
      </c>
      <c r="P29" s="3">
        <v>0</v>
      </c>
      <c r="Q29" s="3">
        <v>0</v>
      </c>
      <c r="R29" s="3">
        <v>2</v>
      </c>
      <c r="S29" s="3">
        <v>2</v>
      </c>
      <c r="T29" s="3">
        <v>3</v>
      </c>
      <c r="U29" s="3">
        <v>3</v>
      </c>
    </row>
    <row r="30" spans="1:21" x14ac:dyDescent="0.25">
      <c r="A30">
        <f t="shared" si="0"/>
        <v>29</v>
      </c>
      <c r="B30" t="s">
        <v>118</v>
      </c>
      <c r="C30" t="s">
        <v>119</v>
      </c>
      <c r="D30" t="s">
        <v>115</v>
      </c>
      <c r="E30" s="3" t="s">
        <v>30</v>
      </c>
      <c r="F30" s="3">
        <v>39</v>
      </c>
      <c r="G30" s="3">
        <v>4</v>
      </c>
      <c r="H30" s="2">
        <f>(I30*4.5+L30*4.5+M30*4.5+R30+S30+T30+U30-1)</f>
        <v>52</v>
      </c>
      <c r="I30" s="3">
        <v>3</v>
      </c>
      <c r="J30" s="3">
        <v>3</v>
      </c>
      <c r="K30" s="3">
        <v>5</v>
      </c>
      <c r="L30" s="3">
        <v>5</v>
      </c>
      <c r="M30" s="3">
        <v>2</v>
      </c>
      <c r="N30" s="3">
        <v>0</v>
      </c>
      <c r="O30" s="3">
        <v>0</v>
      </c>
      <c r="P30" s="3">
        <v>0</v>
      </c>
      <c r="Q30" s="3">
        <v>0</v>
      </c>
      <c r="R30" s="3">
        <v>2</v>
      </c>
      <c r="S30" s="3">
        <v>2</v>
      </c>
      <c r="T30" s="3">
        <v>2</v>
      </c>
      <c r="U30" s="3">
        <v>2</v>
      </c>
    </row>
    <row r="31" spans="1:21" x14ac:dyDescent="0.25">
      <c r="A31">
        <f t="shared" si="0"/>
        <v>30</v>
      </c>
      <c r="B31" t="s">
        <v>386</v>
      </c>
      <c r="C31" t="s">
        <v>387</v>
      </c>
      <c r="D31" t="s">
        <v>385</v>
      </c>
      <c r="E31" s="3" t="s">
        <v>30</v>
      </c>
      <c r="F31" s="3">
        <v>35</v>
      </c>
      <c r="G31" s="3">
        <v>6</v>
      </c>
      <c r="H31" s="2">
        <f>(I31*4.5+L31*4.5+M31*4.5+R31+S31+T31+U31-1)</f>
        <v>52</v>
      </c>
      <c r="I31" s="3">
        <v>2</v>
      </c>
      <c r="J31" s="3">
        <v>3</v>
      </c>
      <c r="K31" s="3">
        <v>5</v>
      </c>
      <c r="L31" s="3">
        <v>5</v>
      </c>
      <c r="M31" s="3">
        <v>3</v>
      </c>
      <c r="N31" s="3">
        <v>0</v>
      </c>
      <c r="O31" s="3">
        <v>0</v>
      </c>
      <c r="P31" s="3">
        <v>0</v>
      </c>
      <c r="Q31" s="3">
        <v>0</v>
      </c>
      <c r="R31" s="3">
        <v>2</v>
      </c>
      <c r="S31" s="3">
        <v>2</v>
      </c>
      <c r="T31" s="3">
        <v>2</v>
      </c>
      <c r="U31" s="3">
        <v>2</v>
      </c>
    </row>
    <row r="32" spans="1:21" x14ac:dyDescent="0.25">
      <c r="A32">
        <f t="shared" si="0"/>
        <v>31</v>
      </c>
      <c r="B32" t="s">
        <v>102</v>
      </c>
      <c r="C32" t="s">
        <v>800</v>
      </c>
      <c r="D32" t="s">
        <v>801</v>
      </c>
      <c r="E32" s="3" t="s">
        <v>30</v>
      </c>
      <c r="F32" s="3">
        <v>33</v>
      </c>
      <c r="G32" s="3">
        <v>4</v>
      </c>
      <c r="H32" s="2">
        <f>(I32*4.5+L32*4.5+M32*4.5+R32+S32+T32+U32-1)</f>
        <v>51.5</v>
      </c>
      <c r="I32" s="3">
        <v>3</v>
      </c>
      <c r="J32" s="3">
        <v>4</v>
      </c>
      <c r="K32" s="3">
        <v>3</v>
      </c>
      <c r="L32" s="3">
        <v>3</v>
      </c>
      <c r="M32" s="3">
        <v>3</v>
      </c>
      <c r="N32" s="3">
        <v>0</v>
      </c>
      <c r="O32" s="3">
        <v>0</v>
      </c>
      <c r="P32" s="3">
        <v>0</v>
      </c>
      <c r="Q32" s="3">
        <v>0</v>
      </c>
      <c r="R32" s="3">
        <v>3</v>
      </c>
      <c r="S32" s="3">
        <v>3</v>
      </c>
      <c r="T32" s="3">
        <v>3</v>
      </c>
      <c r="U32" s="3">
        <v>3</v>
      </c>
    </row>
    <row r="33" spans="1:21" x14ac:dyDescent="0.25">
      <c r="A33">
        <f t="shared" si="0"/>
        <v>32</v>
      </c>
      <c r="B33" t="s">
        <v>652</v>
      </c>
      <c r="C33" t="s">
        <v>653</v>
      </c>
      <c r="D33" t="s">
        <v>654</v>
      </c>
      <c r="E33" s="3" t="s">
        <v>30</v>
      </c>
      <c r="F33" s="3">
        <v>32</v>
      </c>
      <c r="G33" s="3">
        <v>5</v>
      </c>
      <c r="H33" s="2">
        <f>(I33*4.5+L33*4.5+M33*4.5+R33+S33+T33+U33-1)</f>
        <v>49.5</v>
      </c>
      <c r="I33" s="3">
        <v>2</v>
      </c>
      <c r="J33" s="3">
        <v>4</v>
      </c>
      <c r="K33" s="3">
        <v>4</v>
      </c>
      <c r="L33" s="3">
        <v>4</v>
      </c>
      <c r="M33" s="3">
        <v>3</v>
      </c>
      <c r="N33" s="3">
        <v>0</v>
      </c>
      <c r="O33" s="3">
        <v>0</v>
      </c>
      <c r="P33" s="3">
        <v>0</v>
      </c>
      <c r="Q33" s="3">
        <v>0</v>
      </c>
      <c r="R33" s="3">
        <v>3</v>
      </c>
      <c r="S33" s="3">
        <v>3</v>
      </c>
      <c r="T33" s="3">
        <v>2</v>
      </c>
      <c r="U33" s="3">
        <v>2</v>
      </c>
    </row>
    <row r="34" spans="1:21" x14ac:dyDescent="0.25">
      <c r="A34">
        <f t="shared" si="0"/>
        <v>33</v>
      </c>
      <c r="B34" t="s">
        <v>768</v>
      </c>
      <c r="C34" t="s">
        <v>769</v>
      </c>
      <c r="D34" t="s">
        <v>767</v>
      </c>
      <c r="E34" s="3" t="s">
        <v>30</v>
      </c>
      <c r="F34" s="3">
        <v>35</v>
      </c>
      <c r="G34" s="3">
        <v>5</v>
      </c>
      <c r="H34" s="2">
        <f>(I34*4.5+L34*4.5+M34*4.5+R34+S34+T34+U34-1)</f>
        <v>49.5</v>
      </c>
      <c r="I34" s="3">
        <v>2</v>
      </c>
      <c r="J34" s="3">
        <v>3</v>
      </c>
      <c r="K34" s="3">
        <v>5</v>
      </c>
      <c r="L34" s="3">
        <v>5</v>
      </c>
      <c r="M34" s="3">
        <v>2</v>
      </c>
      <c r="N34" s="3">
        <v>0</v>
      </c>
      <c r="O34" s="3">
        <v>0</v>
      </c>
      <c r="P34" s="3">
        <v>0</v>
      </c>
      <c r="Q34" s="3">
        <v>0</v>
      </c>
      <c r="R34" s="3">
        <v>2</v>
      </c>
      <c r="S34" s="3">
        <v>3</v>
      </c>
      <c r="T34" s="3">
        <v>2</v>
      </c>
      <c r="U34" s="3">
        <v>3</v>
      </c>
    </row>
    <row r="35" spans="1:21" x14ac:dyDescent="0.25">
      <c r="A35">
        <f t="shared" si="0"/>
        <v>34</v>
      </c>
      <c r="B35" t="s">
        <v>572</v>
      </c>
      <c r="C35" t="s">
        <v>573</v>
      </c>
      <c r="D35" t="s">
        <v>571</v>
      </c>
      <c r="E35" s="3" t="s">
        <v>30</v>
      </c>
      <c r="F35" s="3">
        <v>33</v>
      </c>
      <c r="G35" s="3">
        <v>6</v>
      </c>
      <c r="H35" s="2">
        <f>(I35*4.5+L35*4.5+M35*4.5+R35+S35+T35+U35-1)</f>
        <v>49.5</v>
      </c>
      <c r="I35" s="3">
        <v>3</v>
      </c>
      <c r="J35" s="3">
        <v>3</v>
      </c>
      <c r="K35" s="3">
        <v>3</v>
      </c>
      <c r="L35" s="3">
        <v>3</v>
      </c>
      <c r="M35" s="3">
        <v>3</v>
      </c>
      <c r="N35" s="3">
        <v>0</v>
      </c>
      <c r="O35" s="3">
        <v>0</v>
      </c>
      <c r="P35" s="3">
        <v>0</v>
      </c>
      <c r="Q35" s="3">
        <v>0</v>
      </c>
      <c r="R35" s="3">
        <v>3</v>
      </c>
      <c r="S35" s="3">
        <v>3</v>
      </c>
      <c r="T35" s="3">
        <v>2</v>
      </c>
      <c r="U35" s="3">
        <v>2</v>
      </c>
    </row>
    <row r="36" spans="1:21" x14ac:dyDescent="0.25">
      <c r="A36">
        <f t="shared" si="0"/>
        <v>35</v>
      </c>
      <c r="B36" t="s">
        <v>708</v>
      </c>
      <c r="C36" t="s">
        <v>95</v>
      </c>
      <c r="D36" t="s">
        <v>709</v>
      </c>
      <c r="E36" s="3" t="s">
        <v>30</v>
      </c>
      <c r="F36" s="3">
        <v>1</v>
      </c>
      <c r="G36" s="3">
        <v>6</v>
      </c>
      <c r="H36" s="2">
        <f>(I36*4.5+L36*4.5+M36*4.5+R36+S36+T36+U36-1)</f>
        <v>46</v>
      </c>
      <c r="I36" s="3">
        <v>3</v>
      </c>
      <c r="J36" s="3">
        <v>3</v>
      </c>
      <c r="K36" s="3">
        <v>2</v>
      </c>
      <c r="L36" s="3">
        <v>2</v>
      </c>
      <c r="M36" s="3">
        <v>3</v>
      </c>
      <c r="N36" s="3">
        <v>0</v>
      </c>
      <c r="O36" s="3">
        <v>0</v>
      </c>
      <c r="P36" s="3">
        <v>0</v>
      </c>
      <c r="Q36" s="3">
        <v>0</v>
      </c>
      <c r="R36" s="3">
        <v>3</v>
      </c>
      <c r="S36" s="3">
        <v>2</v>
      </c>
      <c r="T36" s="3">
        <v>3</v>
      </c>
      <c r="U36" s="3">
        <v>3</v>
      </c>
    </row>
    <row r="37" spans="1:21" x14ac:dyDescent="0.25">
      <c r="A37">
        <f t="shared" si="0"/>
        <v>36</v>
      </c>
      <c r="B37" t="s">
        <v>146</v>
      </c>
      <c r="C37" t="s">
        <v>603</v>
      </c>
      <c r="D37" t="s">
        <v>602</v>
      </c>
      <c r="E37" s="3" t="s">
        <v>30</v>
      </c>
      <c r="F37" s="3">
        <v>31</v>
      </c>
      <c r="G37" s="3">
        <v>8</v>
      </c>
      <c r="H37" s="2">
        <f>(I37*4.5+L37*4.5+M37*4.5+R37+S37+T37+U37-1)</f>
        <v>45</v>
      </c>
      <c r="I37" s="3">
        <v>2</v>
      </c>
      <c r="J37" s="3">
        <v>3</v>
      </c>
      <c r="K37" s="3">
        <v>4</v>
      </c>
      <c r="L37" s="3">
        <v>4</v>
      </c>
      <c r="M37" s="3">
        <v>2</v>
      </c>
      <c r="N37" s="3">
        <v>0</v>
      </c>
      <c r="O37" s="3">
        <v>0</v>
      </c>
      <c r="P37" s="3">
        <v>0</v>
      </c>
      <c r="Q37" s="3">
        <v>0</v>
      </c>
      <c r="R37" s="3">
        <v>3</v>
      </c>
      <c r="S37" s="3">
        <v>2</v>
      </c>
      <c r="T37" s="3">
        <v>3</v>
      </c>
      <c r="U37" s="3">
        <v>2</v>
      </c>
    </row>
    <row r="38" spans="1:21" x14ac:dyDescent="0.25">
      <c r="A38">
        <f t="shared" si="0"/>
        <v>37</v>
      </c>
      <c r="B38" t="s">
        <v>156</v>
      </c>
      <c r="C38" t="s">
        <v>157</v>
      </c>
      <c r="D38" t="s">
        <v>155</v>
      </c>
      <c r="E38" s="3" t="s">
        <v>30</v>
      </c>
      <c r="F38" s="3">
        <v>35</v>
      </c>
      <c r="G38" s="3">
        <v>4</v>
      </c>
      <c r="H38" s="2">
        <f>(I38*4.5+L38*4.5+M38*4.5+R38+S38+T38+U38-1)</f>
        <v>45</v>
      </c>
      <c r="I38" s="3">
        <v>2</v>
      </c>
      <c r="J38" s="3">
        <v>3</v>
      </c>
      <c r="K38" s="3">
        <v>4</v>
      </c>
      <c r="L38" s="3">
        <v>4</v>
      </c>
      <c r="M38" s="3">
        <v>2</v>
      </c>
      <c r="N38" s="3">
        <v>0</v>
      </c>
      <c r="O38" s="3">
        <v>0</v>
      </c>
      <c r="P38" s="3">
        <v>0</v>
      </c>
      <c r="Q38" s="3">
        <v>0</v>
      </c>
      <c r="R38" s="3">
        <v>2</v>
      </c>
      <c r="S38" s="3">
        <v>2</v>
      </c>
      <c r="T38" s="3">
        <v>3</v>
      </c>
      <c r="U38" s="3">
        <v>3</v>
      </c>
    </row>
    <row r="39" spans="1:21" x14ac:dyDescent="0.25">
      <c r="A39">
        <f t="shared" si="0"/>
        <v>38</v>
      </c>
      <c r="B39" t="s">
        <v>111</v>
      </c>
      <c r="C39" t="s">
        <v>200</v>
      </c>
      <c r="D39" t="s">
        <v>199</v>
      </c>
      <c r="E39" s="3" t="s">
        <v>30</v>
      </c>
      <c r="F39" s="3">
        <v>29</v>
      </c>
      <c r="G39" s="3">
        <v>6</v>
      </c>
      <c r="H39" s="2">
        <f>(I39*4.5+L39*4.5+M39*4.5+R39+S39+T39+U39-1)</f>
        <v>45</v>
      </c>
      <c r="I39" s="3">
        <v>3</v>
      </c>
      <c r="J39" s="3">
        <v>3</v>
      </c>
      <c r="K39" s="3">
        <v>3</v>
      </c>
      <c r="L39" s="3">
        <v>3</v>
      </c>
      <c r="M39" s="3">
        <v>2</v>
      </c>
      <c r="N39" s="3">
        <v>0</v>
      </c>
      <c r="O39" s="3">
        <v>0</v>
      </c>
      <c r="P39" s="3">
        <v>0</v>
      </c>
      <c r="Q39" s="3">
        <v>0</v>
      </c>
      <c r="R39" s="3">
        <v>2</v>
      </c>
      <c r="S39" s="3">
        <v>2</v>
      </c>
      <c r="T39" s="3">
        <v>3</v>
      </c>
      <c r="U39" s="3">
        <v>3</v>
      </c>
    </row>
    <row r="40" spans="1:21" x14ac:dyDescent="0.25">
      <c r="A40">
        <f t="shared" si="0"/>
        <v>39</v>
      </c>
      <c r="B40" t="s">
        <v>232</v>
      </c>
      <c r="C40" t="s">
        <v>233</v>
      </c>
      <c r="D40" t="s">
        <v>231</v>
      </c>
      <c r="E40" s="3" t="s">
        <v>30</v>
      </c>
      <c r="F40" s="3">
        <v>35</v>
      </c>
      <c r="G40" s="3">
        <v>6</v>
      </c>
      <c r="H40" s="2">
        <f>(I40*4.5+L40*4.5+M40*4.5+R40+S40+T40+U40-1)</f>
        <v>44</v>
      </c>
      <c r="I40" s="3">
        <v>2</v>
      </c>
      <c r="J40" s="3">
        <v>3</v>
      </c>
      <c r="K40" s="3">
        <v>3</v>
      </c>
      <c r="L40" s="3">
        <v>3</v>
      </c>
      <c r="M40" s="3">
        <v>3</v>
      </c>
      <c r="N40" s="3">
        <v>0</v>
      </c>
      <c r="O40" s="3">
        <v>0</v>
      </c>
      <c r="P40" s="3">
        <v>0</v>
      </c>
      <c r="Q40" s="3">
        <v>0</v>
      </c>
      <c r="R40" s="3">
        <v>2</v>
      </c>
      <c r="S40" s="3">
        <v>2</v>
      </c>
      <c r="T40" s="3">
        <v>3</v>
      </c>
      <c r="U40" s="3">
        <v>2</v>
      </c>
    </row>
    <row r="41" spans="1:21" x14ac:dyDescent="0.25">
      <c r="A41">
        <f t="shared" si="0"/>
        <v>40</v>
      </c>
      <c r="B41" t="s">
        <v>484</v>
      </c>
      <c r="C41" t="s">
        <v>485</v>
      </c>
      <c r="D41" t="s">
        <v>486</v>
      </c>
      <c r="E41" s="3" t="s">
        <v>30</v>
      </c>
      <c r="F41" s="3">
        <v>35</v>
      </c>
      <c r="G41" s="3">
        <v>5</v>
      </c>
      <c r="H41" s="2">
        <f>(I41*4.5+L41*4.5+M41*4.5+R41+S41+T41+U41-1)</f>
        <v>43</v>
      </c>
      <c r="I41" s="3">
        <v>2</v>
      </c>
      <c r="J41" s="3">
        <v>4</v>
      </c>
      <c r="K41" s="3">
        <v>4</v>
      </c>
      <c r="L41" s="3">
        <v>4</v>
      </c>
      <c r="M41" s="3">
        <v>2</v>
      </c>
      <c r="N41" s="3">
        <v>0</v>
      </c>
      <c r="O41" s="3">
        <v>0</v>
      </c>
      <c r="P41" s="3">
        <v>0</v>
      </c>
      <c r="Q41" s="3">
        <v>0</v>
      </c>
      <c r="R41" s="3">
        <v>2</v>
      </c>
      <c r="S41" s="3">
        <v>2</v>
      </c>
      <c r="T41" s="3">
        <v>2</v>
      </c>
      <c r="U41" s="3">
        <v>2</v>
      </c>
    </row>
    <row r="42" spans="1:21" x14ac:dyDescent="0.25">
      <c r="A42">
        <f t="shared" si="0"/>
        <v>41</v>
      </c>
      <c r="B42" t="s">
        <v>208</v>
      </c>
      <c r="C42" t="s">
        <v>626</v>
      </c>
      <c r="D42" t="s">
        <v>625</v>
      </c>
      <c r="E42" s="3" t="s">
        <v>30</v>
      </c>
      <c r="F42" s="3">
        <v>35</v>
      </c>
      <c r="G42" s="3">
        <v>5</v>
      </c>
      <c r="H42" s="2">
        <f>(I42*4.5+L42*4.5+M42*4.5+R42+S42+T42+U42-1)</f>
        <v>43</v>
      </c>
      <c r="I42" s="3">
        <v>3</v>
      </c>
      <c r="J42" s="3">
        <v>4</v>
      </c>
      <c r="K42" s="3">
        <v>3</v>
      </c>
      <c r="L42" s="3">
        <v>3</v>
      </c>
      <c r="M42" s="3">
        <v>2</v>
      </c>
      <c r="N42" s="3">
        <v>0</v>
      </c>
      <c r="O42" s="3">
        <v>0</v>
      </c>
      <c r="P42" s="3">
        <v>0</v>
      </c>
      <c r="Q42" s="3">
        <v>0</v>
      </c>
      <c r="R42" s="3">
        <v>2</v>
      </c>
      <c r="S42" s="3">
        <v>2</v>
      </c>
      <c r="T42" s="3">
        <v>2</v>
      </c>
      <c r="U42" s="3">
        <v>2</v>
      </c>
    </row>
    <row r="43" spans="1:21" x14ac:dyDescent="0.25">
      <c r="A43">
        <f t="shared" si="0"/>
        <v>42</v>
      </c>
      <c r="B43" t="s">
        <v>423</v>
      </c>
      <c r="C43" t="s">
        <v>424</v>
      </c>
      <c r="D43" t="s">
        <v>422</v>
      </c>
      <c r="E43" s="3" t="s">
        <v>30</v>
      </c>
      <c r="F43" s="3">
        <v>37</v>
      </c>
      <c r="G43" s="3">
        <v>4</v>
      </c>
      <c r="H43" s="2">
        <f>(I43*4.5+L43*4.5+M43*4.5+R43+S43+T43+U43-1)</f>
        <v>43</v>
      </c>
      <c r="I43" s="3">
        <v>2</v>
      </c>
      <c r="J43" s="3">
        <v>3</v>
      </c>
      <c r="K43" s="3">
        <v>3</v>
      </c>
      <c r="L43" s="3">
        <v>3</v>
      </c>
      <c r="M43" s="3">
        <v>3</v>
      </c>
      <c r="N43" s="3">
        <v>0</v>
      </c>
      <c r="O43" s="3">
        <v>0</v>
      </c>
      <c r="P43" s="3">
        <v>0</v>
      </c>
      <c r="Q43" s="3">
        <v>0</v>
      </c>
      <c r="R43" s="3">
        <v>2</v>
      </c>
      <c r="S43" s="3">
        <v>2</v>
      </c>
      <c r="T43" s="3">
        <v>2</v>
      </c>
      <c r="U43" s="3">
        <v>2</v>
      </c>
    </row>
    <row r="44" spans="1:21" x14ac:dyDescent="0.25">
      <c r="A44">
        <f t="shared" si="0"/>
        <v>43</v>
      </c>
      <c r="B44" t="s">
        <v>353</v>
      </c>
      <c r="C44" t="s">
        <v>354</v>
      </c>
      <c r="D44" t="s">
        <v>352</v>
      </c>
      <c r="E44" s="3" t="s">
        <v>30</v>
      </c>
      <c r="F44" s="3">
        <v>31</v>
      </c>
      <c r="G44" s="3">
        <v>3</v>
      </c>
      <c r="H44" s="2">
        <f>(I44*4.5+L44*4.5+M44*4.5+R44+S44+T44+U44-1)</f>
        <v>41</v>
      </c>
      <c r="I44" s="3">
        <v>2</v>
      </c>
      <c r="J44" s="3">
        <v>3</v>
      </c>
      <c r="K44" s="3">
        <v>4</v>
      </c>
      <c r="L44" s="3">
        <v>4</v>
      </c>
      <c r="M44" s="3">
        <v>2</v>
      </c>
      <c r="N44" s="3">
        <v>0</v>
      </c>
      <c r="O44" s="3">
        <v>0</v>
      </c>
      <c r="P44" s="3">
        <v>0</v>
      </c>
      <c r="Q44" s="3">
        <v>0</v>
      </c>
      <c r="R44" s="3">
        <v>1</v>
      </c>
      <c r="S44" s="3">
        <v>1</v>
      </c>
      <c r="T44" s="3">
        <v>2</v>
      </c>
      <c r="U44" s="3">
        <v>2</v>
      </c>
    </row>
    <row r="45" spans="1:21" x14ac:dyDescent="0.25">
      <c r="A45">
        <f t="shared" si="0"/>
        <v>44</v>
      </c>
      <c r="B45" t="s">
        <v>267</v>
      </c>
      <c r="C45" t="s">
        <v>268</v>
      </c>
      <c r="D45" t="s">
        <v>266</v>
      </c>
      <c r="E45" s="3" t="s">
        <v>30</v>
      </c>
      <c r="F45" s="3">
        <v>37</v>
      </c>
      <c r="G45" s="3">
        <v>6</v>
      </c>
      <c r="H45" s="2">
        <f>(I45*4.5+L45*4.5+M45*4.5+R45+S45+T45+U45-1)</f>
        <v>40.5</v>
      </c>
      <c r="I45" s="3">
        <v>3</v>
      </c>
      <c r="J45" s="3">
        <v>3</v>
      </c>
      <c r="K45" s="3">
        <v>2</v>
      </c>
      <c r="L45" s="3">
        <v>2</v>
      </c>
      <c r="M45" s="3">
        <v>2</v>
      </c>
      <c r="N45" s="3">
        <v>0</v>
      </c>
      <c r="O45" s="3">
        <v>0</v>
      </c>
      <c r="P45" s="3">
        <v>0</v>
      </c>
      <c r="Q45" s="3">
        <v>0</v>
      </c>
      <c r="R45" s="3">
        <v>3</v>
      </c>
      <c r="S45" s="3">
        <v>2</v>
      </c>
      <c r="T45" s="3">
        <v>2</v>
      </c>
      <c r="U45" s="3">
        <v>3</v>
      </c>
    </row>
    <row r="46" spans="1:21" x14ac:dyDescent="0.25">
      <c r="A46">
        <f t="shared" si="0"/>
        <v>45</v>
      </c>
      <c r="B46" t="s">
        <v>27</v>
      </c>
      <c r="C46" t="s">
        <v>28</v>
      </c>
      <c r="D46" t="s">
        <v>29</v>
      </c>
      <c r="E46" s="3" t="s">
        <v>30</v>
      </c>
      <c r="F46" s="3">
        <v>29</v>
      </c>
      <c r="G46" s="3">
        <v>6</v>
      </c>
      <c r="H46" s="2">
        <f>(I46*4.5+L46*4.5+M46*4.5+R46+S46+T46+U46-1)</f>
        <v>38.5</v>
      </c>
      <c r="I46" s="3">
        <v>2</v>
      </c>
      <c r="J46" s="3">
        <v>3</v>
      </c>
      <c r="K46" s="3">
        <v>3</v>
      </c>
      <c r="L46" s="3">
        <v>3</v>
      </c>
      <c r="M46" s="3">
        <v>2</v>
      </c>
      <c r="N46" s="3">
        <v>0</v>
      </c>
      <c r="O46" s="3">
        <v>0</v>
      </c>
      <c r="P46" s="3">
        <v>0</v>
      </c>
      <c r="Q46" s="3">
        <v>0</v>
      </c>
      <c r="R46" s="3">
        <v>2</v>
      </c>
      <c r="S46" s="3">
        <v>2</v>
      </c>
      <c r="T46" s="3">
        <v>2</v>
      </c>
      <c r="U46" s="3">
        <v>2</v>
      </c>
    </row>
    <row r="47" spans="1:21" x14ac:dyDescent="0.25">
      <c r="A47">
        <f t="shared" si="0"/>
        <v>46</v>
      </c>
      <c r="B47" t="s">
        <v>116</v>
      </c>
      <c r="C47" t="s">
        <v>117</v>
      </c>
      <c r="D47" t="s">
        <v>115</v>
      </c>
      <c r="E47" s="3" t="s">
        <v>30</v>
      </c>
      <c r="F47" s="3">
        <v>35</v>
      </c>
      <c r="G47" s="3">
        <v>6</v>
      </c>
      <c r="H47" s="2">
        <f>(I47*4.5+L47*4.5+M47*4.5+R47+S47+T47+U47-1)</f>
        <v>38.5</v>
      </c>
      <c r="I47" s="3">
        <v>2</v>
      </c>
      <c r="J47" s="3">
        <v>3</v>
      </c>
      <c r="K47" s="3">
        <v>3</v>
      </c>
      <c r="L47" s="3">
        <v>3</v>
      </c>
      <c r="M47" s="3">
        <v>2</v>
      </c>
      <c r="N47" s="3">
        <v>0</v>
      </c>
      <c r="O47" s="3">
        <v>0</v>
      </c>
      <c r="P47" s="3">
        <v>0</v>
      </c>
      <c r="Q47" s="3">
        <v>0</v>
      </c>
      <c r="R47" s="3">
        <v>2</v>
      </c>
      <c r="S47" s="3">
        <v>2</v>
      </c>
      <c r="T47" s="3">
        <v>2</v>
      </c>
      <c r="U47" s="3">
        <v>2</v>
      </c>
    </row>
    <row r="48" spans="1:21" x14ac:dyDescent="0.25">
      <c r="A48">
        <f t="shared" si="0"/>
        <v>47</v>
      </c>
      <c r="B48" t="s">
        <v>27</v>
      </c>
      <c r="C48" t="s">
        <v>28</v>
      </c>
      <c r="D48" t="s">
        <v>680</v>
      </c>
      <c r="E48" s="3" t="s">
        <v>30</v>
      </c>
      <c r="F48" s="3">
        <v>29</v>
      </c>
      <c r="G48" s="3">
        <v>6</v>
      </c>
      <c r="H48" s="2">
        <f>(I48*4.5+L48*4.5+M48*4.5+R48+S48+T48+U48-1)</f>
        <v>38.5</v>
      </c>
      <c r="I48" s="3">
        <v>2</v>
      </c>
      <c r="J48" s="3">
        <v>3</v>
      </c>
      <c r="K48" s="3">
        <v>3</v>
      </c>
      <c r="L48" s="3">
        <v>3</v>
      </c>
      <c r="M48" s="3">
        <v>2</v>
      </c>
      <c r="N48" s="3">
        <v>0</v>
      </c>
      <c r="O48" s="3">
        <v>0</v>
      </c>
      <c r="P48" s="3">
        <v>0</v>
      </c>
      <c r="Q48" s="3">
        <v>0</v>
      </c>
      <c r="R48" s="3">
        <v>2</v>
      </c>
      <c r="S48" s="3">
        <v>2</v>
      </c>
      <c r="T48" s="3">
        <v>2</v>
      </c>
      <c r="U48" s="3">
        <v>2</v>
      </c>
    </row>
    <row r="49" spans="1:21" x14ac:dyDescent="0.25">
      <c r="A49">
        <f t="shared" si="0"/>
        <v>48</v>
      </c>
      <c r="B49" t="s">
        <v>252</v>
      </c>
      <c r="C49" t="s">
        <v>336</v>
      </c>
      <c r="D49" t="s">
        <v>335</v>
      </c>
      <c r="E49" s="3" t="s">
        <v>30</v>
      </c>
      <c r="F49" s="3">
        <v>30</v>
      </c>
      <c r="G49" s="3">
        <v>7</v>
      </c>
      <c r="H49" s="2">
        <f>(I49*4.5+L49*4.5+M49*4.5+R49+S49+T49+U49-1)</f>
        <v>38.5</v>
      </c>
      <c r="I49" s="3">
        <v>2</v>
      </c>
      <c r="J49" s="3">
        <v>4</v>
      </c>
      <c r="K49" s="3">
        <v>2</v>
      </c>
      <c r="L49" s="3">
        <v>2</v>
      </c>
      <c r="M49" s="3">
        <v>3</v>
      </c>
      <c r="N49" s="3">
        <v>0</v>
      </c>
      <c r="O49" s="3">
        <v>0</v>
      </c>
      <c r="P49" s="3">
        <v>0</v>
      </c>
      <c r="Q49" s="3">
        <v>0</v>
      </c>
      <c r="R49" s="3">
        <v>2</v>
      </c>
      <c r="S49" s="3">
        <v>2</v>
      </c>
      <c r="T49" s="3">
        <v>2</v>
      </c>
      <c r="U49" s="3">
        <v>2</v>
      </c>
    </row>
    <row r="50" spans="1:21" x14ac:dyDescent="0.25">
      <c r="A50">
        <f t="shared" si="0"/>
        <v>49</v>
      </c>
      <c r="B50" t="s">
        <v>188</v>
      </c>
      <c r="C50" t="s">
        <v>355</v>
      </c>
      <c r="D50" t="s">
        <v>352</v>
      </c>
      <c r="E50" s="3" t="s">
        <v>30</v>
      </c>
      <c r="F50" s="3">
        <v>40</v>
      </c>
      <c r="G50" s="3">
        <v>6</v>
      </c>
      <c r="H50" s="2">
        <f>(I50*4.5+L50*4.5+M50*4.5+R50+S50+T50+U50-1)</f>
        <v>38.5</v>
      </c>
      <c r="I50" s="3">
        <v>3</v>
      </c>
      <c r="J50" s="3">
        <v>3</v>
      </c>
      <c r="K50" s="3">
        <v>1</v>
      </c>
      <c r="L50" s="3">
        <v>1</v>
      </c>
      <c r="M50" s="3">
        <v>3</v>
      </c>
      <c r="N50" s="3">
        <v>0</v>
      </c>
      <c r="O50" s="3">
        <v>0</v>
      </c>
      <c r="P50" s="3">
        <v>0</v>
      </c>
      <c r="Q50" s="3">
        <v>0</v>
      </c>
      <c r="R50" s="3">
        <v>2</v>
      </c>
      <c r="S50" s="3">
        <v>2</v>
      </c>
      <c r="T50" s="3">
        <v>2</v>
      </c>
      <c r="U50" s="3">
        <v>2</v>
      </c>
    </row>
    <row r="51" spans="1:21" x14ac:dyDescent="0.25">
      <c r="A51">
        <f t="shared" si="0"/>
        <v>50</v>
      </c>
      <c r="B51" t="s">
        <v>388</v>
      </c>
      <c r="C51" t="s">
        <v>389</v>
      </c>
      <c r="D51" t="s">
        <v>385</v>
      </c>
      <c r="E51" s="3" t="s">
        <v>30</v>
      </c>
      <c r="F51" s="3">
        <v>1</v>
      </c>
      <c r="G51" s="3">
        <v>2</v>
      </c>
      <c r="H51" s="2">
        <f>(I51*4.5+L51*4.5+M51*4.5+R51+S51+T51+U51-1)</f>
        <v>37.5</v>
      </c>
      <c r="I51" s="3">
        <v>2</v>
      </c>
      <c r="J51" s="3">
        <v>3</v>
      </c>
      <c r="K51" s="3">
        <v>3</v>
      </c>
      <c r="L51" s="3">
        <v>3</v>
      </c>
      <c r="M51" s="3">
        <v>2</v>
      </c>
      <c r="N51" s="3">
        <v>0</v>
      </c>
      <c r="O51" s="3">
        <v>0</v>
      </c>
      <c r="P51" s="3">
        <v>0</v>
      </c>
      <c r="Q51" s="3">
        <v>0</v>
      </c>
      <c r="R51" s="3">
        <v>2</v>
      </c>
      <c r="S51" s="3">
        <v>2</v>
      </c>
      <c r="T51" s="3">
        <v>2</v>
      </c>
      <c r="U51" s="3">
        <v>1</v>
      </c>
    </row>
    <row r="52" spans="1:21" x14ac:dyDescent="0.25">
      <c r="A52">
        <f t="shared" si="0"/>
        <v>51</v>
      </c>
      <c r="B52" t="s">
        <v>171</v>
      </c>
      <c r="C52" t="s">
        <v>457</v>
      </c>
      <c r="D52" t="s">
        <v>456</v>
      </c>
      <c r="E52" s="3" t="s">
        <v>30</v>
      </c>
      <c r="F52" s="3">
        <v>1</v>
      </c>
      <c r="G52" s="3">
        <v>4</v>
      </c>
      <c r="H52" s="2">
        <f>(I52*4.5+L52*4.5+M52*4.5+R52+S52+T52+U52-1)</f>
        <v>34</v>
      </c>
      <c r="I52" s="3">
        <v>3</v>
      </c>
      <c r="J52" s="3">
        <v>4</v>
      </c>
      <c r="K52" s="3">
        <v>2</v>
      </c>
      <c r="L52" s="3">
        <v>2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2</v>
      </c>
      <c r="S52" s="3">
        <v>2</v>
      </c>
      <c r="T52" s="3">
        <v>2</v>
      </c>
      <c r="U52" s="3">
        <v>2</v>
      </c>
    </row>
    <row r="53" spans="1:21" x14ac:dyDescent="0.25">
      <c r="A53">
        <f t="shared" si="0"/>
        <v>52</v>
      </c>
      <c r="B53" t="s">
        <v>120</v>
      </c>
      <c r="C53" t="s">
        <v>710</v>
      </c>
      <c r="D53" t="s">
        <v>709</v>
      </c>
      <c r="E53" s="3" t="s">
        <v>30</v>
      </c>
      <c r="F53" s="3">
        <v>35</v>
      </c>
      <c r="G53" s="3">
        <v>5</v>
      </c>
      <c r="H53" s="2">
        <f>(I53*4.5+L53*4.5+M53*4.5+R53+S53+T53+U53-1)</f>
        <v>34</v>
      </c>
      <c r="I53" s="3">
        <v>2</v>
      </c>
      <c r="J53" s="3">
        <v>3</v>
      </c>
      <c r="K53" s="3">
        <v>2</v>
      </c>
      <c r="L53" s="3">
        <v>2</v>
      </c>
      <c r="M53" s="3">
        <v>2</v>
      </c>
      <c r="N53" s="3">
        <v>0</v>
      </c>
      <c r="O53" s="3">
        <v>1</v>
      </c>
      <c r="P53" s="3">
        <v>0</v>
      </c>
      <c r="Q53" s="3">
        <v>0</v>
      </c>
      <c r="R53" s="3">
        <v>2</v>
      </c>
      <c r="S53" s="3">
        <v>2</v>
      </c>
      <c r="T53" s="3">
        <v>2</v>
      </c>
      <c r="U53" s="3">
        <v>2</v>
      </c>
    </row>
    <row r="54" spans="1:21" x14ac:dyDescent="0.25">
      <c r="A54">
        <f t="shared" si="0"/>
        <v>53</v>
      </c>
      <c r="B54" t="s">
        <v>111</v>
      </c>
      <c r="C54" t="s">
        <v>824</v>
      </c>
      <c r="D54" t="s">
        <v>823</v>
      </c>
      <c r="E54" s="3" t="s">
        <v>30</v>
      </c>
      <c r="F54" s="3">
        <v>30</v>
      </c>
      <c r="G54" s="3">
        <v>6</v>
      </c>
      <c r="H54" s="2">
        <f>(I54*4.5+L54*4.5+M54*4.5+R54+S54+T54+U54-1)</f>
        <v>34</v>
      </c>
      <c r="I54" s="3">
        <v>2</v>
      </c>
      <c r="J54" s="3">
        <v>3</v>
      </c>
      <c r="K54" s="3">
        <v>2</v>
      </c>
      <c r="L54" s="3">
        <v>2</v>
      </c>
      <c r="M54" s="3">
        <v>2</v>
      </c>
      <c r="N54" s="3">
        <v>0</v>
      </c>
      <c r="O54" s="3">
        <v>0</v>
      </c>
      <c r="P54" s="3">
        <v>0</v>
      </c>
      <c r="Q54" s="3">
        <v>0</v>
      </c>
      <c r="R54" s="3">
        <v>2</v>
      </c>
      <c r="S54" s="3">
        <v>2</v>
      </c>
      <c r="T54" s="3">
        <v>2</v>
      </c>
      <c r="U54" s="3">
        <v>2</v>
      </c>
    </row>
    <row r="55" spans="1:21" x14ac:dyDescent="0.25">
      <c r="A55">
        <f t="shared" si="0"/>
        <v>54</v>
      </c>
      <c r="B55" t="s">
        <v>543</v>
      </c>
      <c r="C55" t="s">
        <v>544</v>
      </c>
      <c r="D55" t="s">
        <v>542</v>
      </c>
      <c r="E55" s="3" t="s">
        <v>30</v>
      </c>
      <c r="F55" s="3">
        <v>32</v>
      </c>
      <c r="G55" s="3">
        <v>1</v>
      </c>
      <c r="H55" s="2">
        <f>(I55*4.5+L55*4.5+M55*4.5+R55+S55+T55+U55-1)</f>
        <v>34</v>
      </c>
      <c r="I55" s="3">
        <v>3</v>
      </c>
      <c r="J55" s="3">
        <v>3</v>
      </c>
      <c r="K55" s="3">
        <v>1</v>
      </c>
      <c r="L55" s="3">
        <v>1</v>
      </c>
      <c r="M55" s="3">
        <v>2</v>
      </c>
      <c r="N55" s="3">
        <v>0</v>
      </c>
      <c r="O55" s="3">
        <v>0</v>
      </c>
      <c r="P55" s="3">
        <v>0</v>
      </c>
      <c r="Q55" s="3">
        <v>0</v>
      </c>
      <c r="R55" s="3">
        <v>2</v>
      </c>
      <c r="S55" s="3">
        <v>2</v>
      </c>
      <c r="T55" s="3">
        <v>2</v>
      </c>
      <c r="U55" s="3">
        <v>2</v>
      </c>
    </row>
    <row r="56" spans="1:21" x14ac:dyDescent="0.25">
      <c r="A56">
        <f t="shared" si="0"/>
        <v>55</v>
      </c>
      <c r="B56" t="s">
        <v>388</v>
      </c>
      <c r="C56" t="s">
        <v>802</v>
      </c>
      <c r="D56" t="s">
        <v>801</v>
      </c>
      <c r="E56" s="3" t="s">
        <v>30</v>
      </c>
      <c r="F56" s="3">
        <v>31</v>
      </c>
      <c r="G56" s="3">
        <v>6</v>
      </c>
      <c r="H56" s="2">
        <f>(I56*4.5+L56*4.5+M56*4.5+R56+S56+T56+U56-1)</f>
        <v>31.5</v>
      </c>
      <c r="I56" s="3">
        <v>2</v>
      </c>
      <c r="J56" s="3">
        <v>3</v>
      </c>
      <c r="K56" s="3">
        <v>1</v>
      </c>
      <c r="L56" s="3">
        <v>1</v>
      </c>
      <c r="M56" s="3">
        <v>2</v>
      </c>
      <c r="N56" s="3">
        <v>0</v>
      </c>
      <c r="O56" s="3">
        <v>0</v>
      </c>
      <c r="P56" s="3">
        <v>0</v>
      </c>
      <c r="Q56" s="3">
        <v>0</v>
      </c>
      <c r="R56" s="3">
        <v>3</v>
      </c>
      <c r="S56" s="3">
        <v>3</v>
      </c>
      <c r="T56" s="3">
        <v>2</v>
      </c>
      <c r="U56" s="3">
        <v>2</v>
      </c>
    </row>
    <row r="57" spans="1:21" x14ac:dyDescent="0.25">
      <c r="A57">
        <f t="shared" si="0"/>
        <v>56</v>
      </c>
      <c r="B57" t="s">
        <v>31</v>
      </c>
      <c r="C57" t="s">
        <v>32</v>
      </c>
      <c r="D57" t="s">
        <v>29</v>
      </c>
      <c r="E57" s="3" t="s">
        <v>30</v>
      </c>
      <c r="F57" s="3">
        <v>1</v>
      </c>
      <c r="G57" s="3">
        <v>2</v>
      </c>
      <c r="H57" s="2">
        <f>(I57*4.5+L57*4.5+M57*4.5+R57+S57+T57+U57-1)</f>
        <v>31</v>
      </c>
      <c r="I57" s="3">
        <v>2</v>
      </c>
      <c r="J57" s="3">
        <v>3</v>
      </c>
      <c r="K57" s="3">
        <v>3</v>
      </c>
      <c r="L57" s="3">
        <v>3</v>
      </c>
      <c r="M57" s="3">
        <v>1</v>
      </c>
      <c r="N57" s="3">
        <v>0</v>
      </c>
      <c r="O57" s="3">
        <v>0</v>
      </c>
      <c r="P57" s="3">
        <v>0</v>
      </c>
      <c r="Q57" s="3">
        <v>0</v>
      </c>
      <c r="R57" s="3">
        <v>1</v>
      </c>
      <c r="S57" s="3">
        <v>1</v>
      </c>
      <c r="T57" s="3">
        <v>1</v>
      </c>
      <c r="U57" s="3">
        <v>2</v>
      </c>
    </row>
    <row r="58" spans="1:21" x14ac:dyDescent="0.25">
      <c r="A58">
        <f t="shared" si="0"/>
        <v>57</v>
      </c>
      <c r="B58" t="s">
        <v>711</v>
      </c>
      <c r="C58" t="s">
        <v>712</v>
      </c>
      <c r="D58" t="s">
        <v>709</v>
      </c>
      <c r="E58" s="3" t="s">
        <v>30</v>
      </c>
      <c r="F58" s="3">
        <v>30</v>
      </c>
      <c r="G58" s="3">
        <v>7</v>
      </c>
      <c r="H58" s="2">
        <f>(I58*4.5+L58*4.5+M58*4.5+R58+S58+T58+U58-1)</f>
        <v>30</v>
      </c>
      <c r="I58" s="3">
        <v>2</v>
      </c>
      <c r="J58" s="3">
        <v>3</v>
      </c>
      <c r="K58" s="3">
        <v>2</v>
      </c>
      <c r="L58" s="3">
        <v>2</v>
      </c>
      <c r="M58" s="3">
        <v>2</v>
      </c>
      <c r="N58" s="3">
        <v>0</v>
      </c>
      <c r="O58" s="3">
        <v>0</v>
      </c>
      <c r="P58" s="3">
        <v>0</v>
      </c>
      <c r="Q58" s="3">
        <v>0</v>
      </c>
      <c r="R58" s="3">
        <v>1</v>
      </c>
      <c r="S58" s="3">
        <v>1</v>
      </c>
      <c r="T58" s="3">
        <v>1</v>
      </c>
      <c r="U58" s="3">
        <v>1</v>
      </c>
    </row>
    <row r="59" spans="1:21" x14ac:dyDescent="0.25">
      <c r="A59">
        <f t="shared" si="0"/>
        <v>58</v>
      </c>
      <c r="B59" t="s">
        <v>156</v>
      </c>
      <c r="C59" t="s">
        <v>655</v>
      </c>
      <c r="D59" t="s">
        <v>654</v>
      </c>
      <c r="E59" s="3" t="s">
        <v>30</v>
      </c>
      <c r="F59" s="3">
        <v>30</v>
      </c>
      <c r="G59" s="3">
        <v>5</v>
      </c>
      <c r="H59" s="2">
        <f>(I59*4.5+L59*4.5+M59*4.5+R59+S59+T59+U59-1)</f>
        <v>29.5</v>
      </c>
      <c r="I59" s="3">
        <v>2</v>
      </c>
      <c r="J59" s="3">
        <v>3</v>
      </c>
      <c r="K59" s="3">
        <v>1</v>
      </c>
      <c r="L59" s="3">
        <v>1</v>
      </c>
      <c r="M59" s="3">
        <v>2</v>
      </c>
      <c r="N59" s="3">
        <v>0</v>
      </c>
      <c r="O59" s="3">
        <v>0</v>
      </c>
      <c r="P59" s="3">
        <v>0</v>
      </c>
      <c r="Q59" s="3">
        <v>0</v>
      </c>
      <c r="R59" s="3">
        <v>2</v>
      </c>
      <c r="S59" s="3">
        <v>2</v>
      </c>
      <c r="T59" s="3">
        <v>2</v>
      </c>
      <c r="U59" s="3">
        <v>2</v>
      </c>
    </row>
    <row r="60" spans="1:21" x14ac:dyDescent="0.25">
      <c r="A60">
        <f t="shared" si="0"/>
        <v>59</v>
      </c>
      <c r="B60" t="s">
        <v>98</v>
      </c>
      <c r="C60" t="s">
        <v>541</v>
      </c>
      <c r="D60" t="s">
        <v>542</v>
      </c>
      <c r="E60" s="3" t="s">
        <v>30</v>
      </c>
      <c r="F60" s="3">
        <v>31</v>
      </c>
      <c r="G60" s="3">
        <v>6</v>
      </c>
      <c r="H60" s="2">
        <f>(I60*4.5+L60*4.5+M60*4.5+R60+S60+T60+U60-1)</f>
        <v>29.5</v>
      </c>
      <c r="I60" s="3">
        <v>2</v>
      </c>
      <c r="J60" s="3">
        <v>3</v>
      </c>
      <c r="K60" s="3">
        <v>1</v>
      </c>
      <c r="L60" s="3">
        <v>1</v>
      </c>
      <c r="M60" s="3">
        <v>2</v>
      </c>
      <c r="N60" s="3">
        <v>0</v>
      </c>
      <c r="O60" s="3">
        <v>0</v>
      </c>
      <c r="P60" s="3">
        <v>0</v>
      </c>
      <c r="Q60" s="3">
        <v>0</v>
      </c>
      <c r="R60" s="3">
        <v>2</v>
      </c>
      <c r="S60" s="3">
        <v>2</v>
      </c>
      <c r="T60" s="3">
        <v>2</v>
      </c>
      <c r="U60" s="3">
        <v>2</v>
      </c>
    </row>
    <row r="61" spans="1:21" x14ac:dyDescent="0.25">
      <c r="A61">
        <f t="shared" si="0"/>
        <v>60</v>
      </c>
      <c r="B61" t="s">
        <v>163</v>
      </c>
      <c r="C61" t="s">
        <v>656</v>
      </c>
      <c r="D61" t="s">
        <v>654</v>
      </c>
      <c r="E61" s="3" t="s">
        <v>30</v>
      </c>
      <c r="F61" s="3">
        <v>1</v>
      </c>
      <c r="G61" s="3">
        <v>6</v>
      </c>
      <c r="H61" s="2">
        <f>(I61*4.5+L61*4.5+M61*4.5+R61+S61+T61+U61-1)</f>
        <v>25</v>
      </c>
      <c r="I61" s="3">
        <v>2</v>
      </c>
      <c r="J61" s="3">
        <v>3</v>
      </c>
      <c r="K61" s="3">
        <v>0</v>
      </c>
      <c r="L61" s="3">
        <v>0</v>
      </c>
      <c r="M61" s="3">
        <v>2</v>
      </c>
      <c r="N61" s="3">
        <v>0</v>
      </c>
      <c r="O61" s="3">
        <v>0</v>
      </c>
      <c r="P61" s="3">
        <v>0</v>
      </c>
      <c r="Q61" s="3">
        <v>0</v>
      </c>
      <c r="R61" s="3">
        <v>2</v>
      </c>
      <c r="S61" s="3">
        <v>2</v>
      </c>
      <c r="T61" s="3">
        <v>2</v>
      </c>
      <c r="U61" s="3">
        <v>2</v>
      </c>
    </row>
    <row r="62" spans="1:21" x14ac:dyDescent="0.25">
      <c r="A62">
        <f t="shared" si="0"/>
        <v>61</v>
      </c>
      <c r="B62" t="s">
        <v>388</v>
      </c>
      <c r="C62" t="s">
        <v>743</v>
      </c>
      <c r="D62" t="s">
        <v>740</v>
      </c>
      <c r="E62" s="3" t="s">
        <v>30</v>
      </c>
      <c r="F62" s="3">
        <v>30</v>
      </c>
      <c r="G62" s="3">
        <v>6</v>
      </c>
      <c r="H62" s="2">
        <f>(I62*4.5+L62*4.5+M62*4.5+R62+S62+T62+U62-1)</f>
        <v>25</v>
      </c>
      <c r="I62" s="3">
        <v>2</v>
      </c>
      <c r="J62" s="3">
        <v>3</v>
      </c>
      <c r="K62" s="3">
        <v>0</v>
      </c>
      <c r="L62" s="3">
        <v>0</v>
      </c>
      <c r="M62" s="3">
        <v>2</v>
      </c>
      <c r="N62" s="3">
        <v>0</v>
      </c>
      <c r="O62" s="3">
        <v>0</v>
      </c>
      <c r="P62" s="3">
        <v>0</v>
      </c>
      <c r="Q62" s="3">
        <v>0</v>
      </c>
      <c r="R62" s="3">
        <v>2</v>
      </c>
      <c r="S62" s="3">
        <v>2</v>
      </c>
      <c r="T62" s="3">
        <v>2</v>
      </c>
      <c r="U62" s="3">
        <v>2</v>
      </c>
    </row>
    <row r="63" spans="1:21" x14ac:dyDescent="0.25">
      <c r="A63">
        <f t="shared" si="0"/>
        <v>62</v>
      </c>
      <c r="B63" t="s">
        <v>574</v>
      </c>
      <c r="C63" t="s">
        <v>575</v>
      </c>
      <c r="D63" t="s">
        <v>571</v>
      </c>
      <c r="E63" s="3" t="s">
        <v>30</v>
      </c>
      <c r="F63" s="3">
        <v>35</v>
      </c>
      <c r="G63" s="3">
        <v>7</v>
      </c>
      <c r="H63" s="2">
        <f>(I63*4.5+L63*4.5+M63*4.5+R63+S63+T63+U63-1)</f>
        <v>20.5</v>
      </c>
      <c r="I63" s="3">
        <v>2</v>
      </c>
      <c r="J63" s="3">
        <v>3</v>
      </c>
      <c r="K63" s="3">
        <v>0</v>
      </c>
      <c r="L63" s="3">
        <v>0</v>
      </c>
      <c r="M63" s="3">
        <v>1</v>
      </c>
      <c r="N63" s="3">
        <v>0</v>
      </c>
      <c r="O63" s="3">
        <v>1</v>
      </c>
      <c r="P63" s="3">
        <v>0</v>
      </c>
      <c r="Q63" s="3">
        <v>0</v>
      </c>
      <c r="R63" s="3">
        <v>2</v>
      </c>
      <c r="S63" s="3">
        <v>2</v>
      </c>
      <c r="T63" s="3">
        <v>2</v>
      </c>
      <c r="U63" s="3">
        <v>2</v>
      </c>
    </row>
  </sheetData>
  <sortState ref="B2:U66">
    <sortCondition descending="1" ref="H2:H6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Fwds</vt:lpstr>
      <vt:lpstr>Dmen</vt:lpstr>
      <vt:lpstr>Goalies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</dc:creator>
  <cp:lastModifiedBy>Marc</cp:lastModifiedBy>
  <dcterms:created xsi:type="dcterms:W3CDTF">2018-10-07T22:57:48Z</dcterms:created>
  <dcterms:modified xsi:type="dcterms:W3CDTF">2018-10-07T23:14:07Z</dcterms:modified>
</cp:coreProperties>
</file>